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juspemil-my.sharepoint.com/personal/jacqueline_sanchez_justiciamilitar_gov_co/Documents/Escritorio/"/>
    </mc:Choice>
  </mc:AlternateContent>
  <xr:revisionPtr revIDLastSave="0" documentId="8_{5D97603C-734D-48D5-AB1E-B734CFBBB018}" xr6:coauthVersionLast="47" xr6:coauthVersionMax="47" xr10:uidLastSave="{00000000-0000-0000-0000-000000000000}"/>
  <bookViews>
    <workbookView xWindow="-120" yWindow="-120" windowWidth="29040" windowHeight="15840" xr2:uid="{00000000-000D-0000-FFFF-FFFF00000000}"/>
  </bookViews>
  <sheets>
    <sheet name="Talento Humano" sheetId="12" r:id="rId1"/>
    <sheet name="Administrativo" sheetId="7" r:id="rId2"/>
    <sheet name="Control Disciplinario" sheetId="8" r:id="rId3"/>
    <sheet name="G. Financiero" sheetId="11" r:id="rId4"/>
    <sheet name="G. Contratos" sheetId="2" r:id="rId5"/>
    <sheet name="Subdirección Gen." sheetId="14" r:id="rId6"/>
    <sheet name="OAJ" sheetId="3" r:id="rId7"/>
    <sheet name="OAP" sheetId="4" r:id="rId8"/>
    <sheet name="OTIC" sheetId="6" r:id="rId9"/>
    <sheet name="Escuela" sheetId="10" r:id="rId10"/>
    <sheet name="Control Interno" sheetId="9" r:id="rId11"/>
  </sheets>
  <definedNames>
    <definedName name="_xlnm._FilterDatabase" localSheetId="1" hidden="1">Administrativo!$B$6:$WVQ$6</definedName>
    <definedName name="_xlnm._FilterDatabase" localSheetId="2" hidden="1">'Control Disciplinario'!$B$6:$WVQ$6</definedName>
    <definedName name="_xlnm._FilterDatabase" localSheetId="10" hidden="1">'Control Interno'!$B$6:$WVQ$6</definedName>
    <definedName name="_xlnm._FilterDatabase" localSheetId="9" hidden="1">Escuela!$B$6:$WVQ$6</definedName>
    <definedName name="_xlnm._FilterDatabase" localSheetId="4" hidden="1">'G. Contratos'!$B$6:$WVQ$6</definedName>
    <definedName name="_xlnm._FilterDatabase" localSheetId="3" hidden="1">'G. Financiero'!$B$6:$WVQ$6</definedName>
    <definedName name="_xlnm._FilterDatabase" localSheetId="6" hidden="1">OAJ!$B$6:$WVQ$6</definedName>
    <definedName name="_xlnm._FilterDatabase" localSheetId="7" hidden="1">OAP!$B$6:$WVQ$6</definedName>
    <definedName name="_xlnm._FilterDatabase" localSheetId="8" hidden="1">OTIC!$B$6:$WVQ$6</definedName>
    <definedName name="_xlnm._FilterDatabase" localSheetId="5" hidden="1">'Subdirección Gen.'!$B$6:$WVQ$6</definedName>
    <definedName name="_xlnm._FilterDatabase" localSheetId="0" hidden="1">'Talento Humano'!$B$6:$WVQ$6</definedName>
    <definedName name="_xlnm.Print_Area" localSheetId="8">OTIC!$A$1:$AB$56</definedName>
    <definedName name="_xlnm.Print_Titles" localSheetId="9">Escuela!$4:$6</definedName>
    <definedName name="_xlnm.Print_Titles" localSheetId="7">OAP!$4:$6</definedName>
    <definedName name="_xlnm.Print_Titles" localSheetId="8">OTIC!$4:$6</definedName>
    <definedName name="_xlnm.Print_Titles" localSheetId="0">'Talento Humano'!$4:$6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7" i="14" l="1"/>
  <c r="V7" i="14"/>
  <c r="X7" i="14" s="1"/>
  <c r="U9" i="14"/>
  <c r="V9" i="14"/>
  <c r="U11" i="14"/>
  <c r="V11" i="14"/>
  <c r="U13" i="14"/>
  <c r="V13" i="14"/>
  <c r="X13" i="14" s="1"/>
  <c r="U15" i="14"/>
  <c r="V15" i="14"/>
  <c r="X15" i="14" s="1"/>
  <c r="U17" i="14"/>
  <c r="V17" i="14"/>
  <c r="X17" i="14"/>
  <c r="U19" i="14"/>
  <c r="V19" i="14"/>
  <c r="U21" i="14"/>
  <c r="V21" i="14"/>
  <c r="U23" i="14"/>
  <c r="V23" i="14"/>
  <c r="U25" i="14"/>
  <c r="V25" i="14"/>
  <c r="X25" i="14"/>
  <c r="U27" i="14"/>
  <c r="V27" i="14"/>
  <c r="V57" i="12" l="1"/>
  <c r="X57" i="12" s="1"/>
  <c r="U57" i="12"/>
  <c r="V55" i="12"/>
  <c r="U55" i="12"/>
  <c r="V53" i="12"/>
  <c r="U53" i="12"/>
  <c r="V51" i="12"/>
  <c r="U51" i="12"/>
  <c r="X49" i="12"/>
  <c r="V49" i="12"/>
  <c r="U49" i="12"/>
  <c r="X47" i="12"/>
  <c r="V47" i="12"/>
  <c r="U47" i="12"/>
  <c r="V45" i="12"/>
  <c r="U45" i="12"/>
  <c r="V43" i="12"/>
  <c r="X43" i="12" s="1"/>
  <c r="U43" i="12"/>
  <c r="V41" i="12"/>
  <c r="X41" i="12" s="1"/>
  <c r="U41" i="12"/>
  <c r="V39" i="12"/>
  <c r="U39" i="12"/>
  <c r="X37" i="12"/>
  <c r="V37" i="12"/>
  <c r="U37" i="12"/>
  <c r="V35" i="12"/>
  <c r="U35" i="12"/>
  <c r="X35" i="12" s="1"/>
  <c r="X33" i="12"/>
  <c r="V33" i="12"/>
  <c r="U33" i="12"/>
  <c r="V31" i="12"/>
  <c r="U31" i="12"/>
  <c r="V29" i="12"/>
  <c r="X29" i="12" s="1"/>
  <c r="U29" i="12"/>
  <c r="V27" i="12"/>
  <c r="U27" i="12"/>
  <c r="X25" i="12"/>
  <c r="V25" i="12"/>
  <c r="U25" i="12"/>
  <c r="V23" i="12"/>
  <c r="U23" i="12"/>
  <c r="V19" i="12"/>
  <c r="X19" i="12" s="1"/>
  <c r="U19" i="12"/>
  <c r="V17" i="12"/>
  <c r="X17" i="12" s="1"/>
  <c r="U17" i="12"/>
  <c r="V15" i="12"/>
  <c r="U15" i="12"/>
  <c r="V13" i="12"/>
  <c r="U13" i="12"/>
  <c r="V11" i="12"/>
  <c r="X11" i="12" s="1"/>
  <c r="U11" i="12"/>
  <c r="V9" i="12"/>
  <c r="X9" i="12" s="1"/>
  <c r="U9" i="12"/>
  <c r="V7" i="12"/>
  <c r="X7" i="12" s="1"/>
  <c r="U7" i="12"/>
  <c r="U7" i="11"/>
  <c r="V7" i="11"/>
  <c r="X7" i="11"/>
  <c r="U9" i="11"/>
  <c r="V9" i="11"/>
  <c r="X9" i="11"/>
  <c r="V47" i="10" l="1"/>
  <c r="U47" i="10"/>
  <c r="V45" i="10"/>
  <c r="U45" i="10"/>
  <c r="V43" i="10"/>
  <c r="U43" i="10"/>
  <c r="V41" i="10"/>
  <c r="U41" i="10"/>
  <c r="V39" i="10"/>
  <c r="U39" i="10"/>
  <c r="V37" i="10"/>
  <c r="X37" i="10" s="1"/>
  <c r="U37" i="10"/>
  <c r="V35" i="10"/>
  <c r="U35" i="10"/>
  <c r="V33" i="10"/>
  <c r="U33" i="10"/>
  <c r="V31" i="10"/>
  <c r="U31" i="10"/>
  <c r="X29" i="10"/>
  <c r="V29" i="10"/>
  <c r="U29" i="10"/>
  <c r="V27" i="10"/>
  <c r="U27" i="10"/>
  <c r="V25" i="10"/>
  <c r="U25" i="10"/>
  <c r="V23" i="10"/>
  <c r="U23" i="10"/>
  <c r="V21" i="10"/>
  <c r="U21" i="10"/>
  <c r="V19" i="10"/>
  <c r="U19" i="10"/>
  <c r="V17" i="10"/>
  <c r="U17" i="10"/>
  <c r="V15" i="10"/>
  <c r="U15" i="10"/>
  <c r="V13" i="10"/>
  <c r="X13" i="10" s="1"/>
  <c r="U13" i="10"/>
  <c r="U11" i="10"/>
  <c r="V9" i="10"/>
  <c r="X9" i="10" s="1"/>
  <c r="U9" i="10"/>
  <c r="V7" i="10"/>
  <c r="X7" i="10" s="1"/>
  <c r="U7" i="10"/>
  <c r="V21" i="9" l="1"/>
  <c r="U21" i="9"/>
  <c r="V19" i="9"/>
  <c r="X19" i="9" s="1"/>
  <c r="U19" i="9"/>
  <c r="V17" i="9"/>
  <c r="X17" i="9" s="1"/>
  <c r="U17" i="9"/>
  <c r="V15" i="9"/>
  <c r="U15" i="9"/>
  <c r="V13" i="9"/>
  <c r="U13" i="9"/>
  <c r="V11" i="9"/>
  <c r="X11" i="9" s="1"/>
  <c r="U11" i="9"/>
  <c r="V9" i="9"/>
  <c r="X9" i="9" s="1"/>
  <c r="U9" i="9"/>
  <c r="V7" i="9"/>
  <c r="U7" i="9"/>
  <c r="V11" i="8"/>
  <c r="U11" i="8"/>
  <c r="V9" i="8"/>
  <c r="X9" i="8" s="1"/>
  <c r="U9" i="8"/>
  <c r="X7" i="8"/>
  <c r="V7" i="8"/>
  <c r="U7" i="8"/>
  <c r="U7" i="7"/>
  <c r="V7" i="7"/>
  <c r="X7" i="7" s="1"/>
  <c r="U9" i="7"/>
  <c r="V9" i="7"/>
  <c r="X9" i="7" s="1"/>
  <c r="U11" i="7"/>
  <c r="V11" i="7"/>
  <c r="U13" i="7"/>
  <c r="V13" i="7"/>
  <c r="X13" i="7" s="1"/>
  <c r="U15" i="7"/>
  <c r="V15" i="7"/>
  <c r="U17" i="7"/>
  <c r="V17" i="7"/>
  <c r="U19" i="7"/>
  <c r="V19" i="7"/>
  <c r="X19" i="7" s="1"/>
  <c r="U21" i="7"/>
  <c r="V21" i="7"/>
  <c r="U23" i="7"/>
  <c r="V23" i="7"/>
  <c r="U25" i="7"/>
  <c r="V25" i="7"/>
  <c r="U27" i="7"/>
  <c r="V27" i="7"/>
  <c r="X27" i="7"/>
  <c r="V55" i="6"/>
  <c r="X55" i="6" s="1"/>
  <c r="U55" i="6"/>
  <c r="V53" i="6"/>
  <c r="X53" i="6" s="1"/>
  <c r="U53" i="6"/>
  <c r="V51" i="6"/>
  <c r="V49" i="6"/>
  <c r="U49" i="6"/>
  <c r="V47" i="6"/>
  <c r="U47" i="6"/>
  <c r="V45" i="6"/>
  <c r="U45" i="6"/>
  <c r="X43" i="6"/>
  <c r="V43" i="6"/>
  <c r="U43" i="6"/>
  <c r="V41" i="6"/>
  <c r="U41" i="6"/>
  <c r="V39" i="6"/>
  <c r="U39" i="6"/>
  <c r="V37" i="6"/>
  <c r="U37" i="6"/>
  <c r="X37" i="6" s="1"/>
  <c r="V35" i="6"/>
  <c r="X35" i="6" s="1"/>
  <c r="U35" i="6"/>
  <c r="V33" i="6"/>
  <c r="U33" i="6"/>
  <c r="V31" i="6"/>
  <c r="U31" i="6"/>
  <c r="V29" i="6"/>
  <c r="X29" i="6" s="1"/>
  <c r="U29" i="6"/>
  <c r="V27" i="6"/>
  <c r="X27" i="6" s="1"/>
  <c r="U27" i="6"/>
  <c r="V25" i="6"/>
  <c r="X25" i="6" s="1"/>
  <c r="U25" i="6"/>
  <c r="V23" i="6"/>
  <c r="X23" i="6" s="1"/>
  <c r="U23" i="6"/>
  <c r="X21" i="6"/>
  <c r="V21" i="6"/>
  <c r="U21" i="6"/>
  <c r="X19" i="6"/>
  <c r="V19" i="6"/>
  <c r="U19" i="6"/>
  <c r="V17" i="6"/>
  <c r="U17" i="6"/>
  <c r="V15" i="6"/>
  <c r="X15" i="6" s="1"/>
  <c r="U15" i="6"/>
  <c r="V13" i="6"/>
  <c r="X13" i="6" s="1"/>
  <c r="U13" i="6"/>
  <c r="V11" i="6"/>
  <c r="U11" i="6"/>
  <c r="X9" i="6"/>
  <c r="V9" i="6"/>
  <c r="U9" i="6"/>
  <c r="X7" i="6"/>
  <c r="V7" i="6"/>
  <c r="U7" i="6"/>
  <c r="U7" i="4" l="1"/>
  <c r="V7" i="4"/>
  <c r="X7" i="4" s="1"/>
  <c r="U9" i="4"/>
  <c r="X9" i="4" s="1"/>
  <c r="V9" i="4"/>
  <c r="U11" i="4"/>
  <c r="V11" i="4"/>
  <c r="U13" i="4"/>
  <c r="V13" i="4"/>
  <c r="X13" i="4"/>
  <c r="U15" i="4"/>
  <c r="V15" i="4"/>
  <c r="U17" i="4"/>
  <c r="V17" i="4"/>
  <c r="X17" i="4" s="1"/>
  <c r="U19" i="4"/>
  <c r="V19" i="4"/>
  <c r="X19" i="4" s="1"/>
  <c r="U21" i="4"/>
  <c r="X21" i="4" s="1"/>
  <c r="V21" i="4"/>
  <c r="U23" i="4"/>
  <c r="V23" i="4"/>
  <c r="U25" i="4"/>
  <c r="V25" i="4"/>
  <c r="U27" i="4"/>
  <c r="V27" i="4"/>
  <c r="X27" i="4"/>
  <c r="U29" i="4"/>
  <c r="V29" i="4"/>
  <c r="X29" i="4"/>
  <c r="U31" i="4"/>
  <c r="V31" i="4"/>
  <c r="U33" i="4"/>
  <c r="V33" i="4"/>
  <c r="X33" i="4" s="1"/>
  <c r="U35" i="4"/>
  <c r="V35" i="4"/>
  <c r="X35" i="4" s="1"/>
  <c r="U37" i="4"/>
  <c r="V37" i="4"/>
  <c r="X37" i="4" s="1"/>
  <c r="U39" i="4"/>
  <c r="V39" i="4"/>
  <c r="X39" i="4"/>
  <c r="U41" i="4"/>
  <c r="V41" i="4"/>
  <c r="X41" i="4" s="1"/>
  <c r="U43" i="4"/>
  <c r="V43" i="4"/>
  <c r="U45" i="4"/>
  <c r="V45" i="4"/>
  <c r="U47" i="4"/>
  <c r="V47" i="4"/>
  <c r="U49" i="4"/>
  <c r="V49" i="4"/>
  <c r="V51" i="4"/>
  <c r="U53" i="4"/>
  <c r="V53" i="4"/>
  <c r="U55" i="4"/>
  <c r="V55" i="4"/>
  <c r="X55" i="4" s="1"/>
  <c r="U57" i="4"/>
  <c r="X57" i="4" s="1"/>
  <c r="V57" i="4"/>
  <c r="U59" i="4"/>
  <c r="V59" i="4"/>
  <c r="X59" i="4" s="1"/>
  <c r="U61" i="4"/>
  <c r="V61" i="4"/>
  <c r="V25" i="3" l="1"/>
  <c r="X25" i="3" s="1"/>
  <c r="U25" i="3"/>
  <c r="V23" i="3"/>
  <c r="X23" i="3" s="1"/>
  <c r="U23" i="3"/>
  <c r="X21" i="3"/>
  <c r="V21" i="3"/>
  <c r="U21" i="3"/>
  <c r="V19" i="3"/>
  <c r="U19" i="3"/>
  <c r="V17" i="3"/>
  <c r="X17" i="3" s="1"/>
  <c r="U17" i="3"/>
  <c r="V15" i="3"/>
  <c r="U15" i="3"/>
  <c r="V13" i="3"/>
  <c r="U13" i="3"/>
  <c r="X11" i="3"/>
  <c r="V11" i="3"/>
  <c r="U11" i="3"/>
  <c r="V9" i="3"/>
  <c r="U9" i="3"/>
  <c r="X7" i="3"/>
  <c r="V7" i="3"/>
  <c r="U7" i="3"/>
  <c r="V11" i="2" l="1"/>
  <c r="U11" i="2"/>
  <c r="V9" i="2"/>
  <c r="U9" i="2"/>
  <c r="X7" i="2"/>
  <c r="V7" i="2"/>
  <c r="U7" i="2"/>
</calcChain>
</file>

<file path=xl/sharedStrings.xml><?xml version="1.0" encoding="utf-8"?>
<sst xmlns="http://schemas.openxmlformats.org/spreadsheetml/2006/main" count="1327" uniqueCount="589">
  <si>
    <r>
      <rPr>
        <b/>
        <sz val="24"/>
        <color rgb="FF000000"/>
        <rFont val="Bookman Old Style"/>
        <family val="1"/>
      </rPr>
      <t>Plan de Acción Institucional 2023</t>
    </r>
    <r>
      <rPr>
        <b/>
        <sz val="18"/>
        <color rgb="FF000000"/>
        <rFont val="Bookman Old Style"/>
        <family val="1"/>
      </rPr>
      <t xml:space="preserve">
</t>
    </r>
    <r>
      <rPr>
        <sz val="18"/>
        <color rgb="FF000000"/>
        <rFont val="Bookman Old Style"/>
        <family val="1"/>
      </rPr>
      <t>Formato de Seguimiento Cuatrimestral</t>
    </r>
  </si>
  <si>
    <t>PLAN DE ACCIÓN</t>
  </si>
  <si>
    <t>Seguimiento Cuantitativo de la Programación</t>
  </si>
  <si>
    <t xml:space="preserve">Ejecución </t>
  </si>
  <si>
    <t>Seguimiento Cualitativo</t>
  </si>
  <si>
    <t>Resultado/ Avance</t>
  </si>
  <si>
    <t>Dificultades</t>
  </si>
  <si>
    <t>Soportes</t>
  </si>
  <si>
    <t>Observaciones OAP</t>
  </si>
  <si>
    <t>Responsable</t>
  </si>
  <si>
    <t>Plan Institucional relacionado
(Decreto 612 de 2018)</t>
  </si>
  <si>
    <t>Política MIPG</t>
  </si>
  <si>
    <t>Meta</t>
  </si>
  <si>
    <t>Actividades</t>
  </si>
  <si>
    <t>Ponderación Actividades</t>
  </si>
  <si>
    <t>Entregable
(Medible y verificable)</t>
  </si>
  <si>
    <t>P/E</t>
  </si>
  <si>
    <t>Cuatrimestre I - % de Avance</t>
  </si>
  <si>
    <t>Cuatrimestre II - % de Avance</t>
  </si>
  <si>
    <t>Cuatrimestre III - % de Avance</t>
  </si>
  <si>
    <t>TOTAL PROGRAMADO</t>
  </si>
  <si>
    <t>EJECUCIÓN ACUMULADA DEL PERIODO</t>
  </si>
  <si>
    <t>EJECUCIÓN ACUMULADA DE LA ANUALIDAD</t>
  </si>
  <si>
    <t>EJECUTADO VS PROGRAMADO</t>
  </si>
  <si>
    <t>Descripción concreta de los resultados obtenidos por la actividad. Cuando se trate de avances parciales estimar el % pendiente para cumplir lo programado, incluyendo en la redacción fecha de cumplimiento.</t>
  </si>
  <si>
    <t>Descripción de las situaciones o motivos que  originaron incumplimiento  o cumplimiento parcial.</t>
  </si>
  <si>
    <t>Evidencias que soportan el cumplimiento, de conformidad con el entregable definido para la actividad.</t>
  </si>
  <si>
    <t>Relación de aspectos relevantes identificados por el asesor de la Oficina.</t>
  </si>
  <si>
    <t>Secretaría General - Coordinador Grupo de Contratación</t>
  </si>
  <si>
    <t>Plan Anual de Adquisiciones</t>
  </si>
  <si>
    <t xml:space="preserve">3. Compras y Contratación Pública </t>
  </si>
  <si>
    <t>Fortalecimiento de la eficiencia del proceso de adquisición de bienes y servicios durante la vigencia.</t>
  </si>
  <si>
    <t>1.Ejecutar las actividades del Plan anual de Adquisiciones en lo pertinente a la implementación del Sistema Penal Oral Acusatorio – SPOA  relacionado con la Fase II.</t>
  </si>
  <si>
    <t xml:space="preserve"> Decreto 1082 de  2015 Artículo 2.2.1.1.1.4.1
Guía para elaborar el
Plan Anual de Adquisiciones - Colombia Compra Eficiente </t>
  </si>
  <si>
    <t xml:space="preserve">Informe de Ejecución del Plan anual de Adquisiciones en lo pertinente a la implementación del Sistema Penal Oral Acusatorio – SPOA  relacionado con la Fase II. </t>
  </si>
  <si>
    <t>P</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</si>
  <si>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Secretaria%20General%2FContratos%2F1%2E%20Ejecutar%20las%20actividades%20del%20Plan%20Anual%20de%20Adquisiciones%20implementaci%C3%B3n%20SPOA&amp;listurl=https%3A%2F%2Fjuspemil%2Esharepoint%2Ecom%2Fsites%2FOficinadePlaneacion%2FDocumentos%20compartidos&amp;viewid=5e698e52%2De68f%2D4831%2Daff1%2D4b22fc8ba2e3&amp;view=0</t>
  </si>
  <si>
    <t>E</t>
  </si>
  <si>
    <t>Ninguno</t>
  </si>
  <si>
    <t>Fortalecimiento de la supervisión de contratos y estabilización del proceso de liquidación  de contratos en la Entidad.</t>
  </si>
  <si>
    <t xml:space="preserve">1. Elaborar informe de seguimiento a la liquidación de procesos contractuales.  </t>
  </si>
  <si>
    <t>Ley 80 de 1993,  Decreto 019 de 2012.
Guía para la liquidación de
los Procesos de Contratación</t>
  </si>
  <si>
    <t>Informe de liquidación de procesos contractuales. (2)</t>
  </si>
  <si>
    <t>Mejoramiento de la gestión institucional mediante la implementación del  Modelo Integrado de Planeación y Gestión.</t>
  </si>
  <si>
    <t>1. Ejecutar plan de trabajo de las políticas Modelo Integrado de Planeación y Gestión-  MIPG.</t>
  </si>
  <si>
    <t>Ley 1474/2011
Decreto 612/2018
Resolución 00028 de 2021</t>
  </si>
  <si>
    <t>Informe de seguimiento de las políticas Modelo Integrado de Planeación y Gestión-  MIPG. (1)</t>
  </si>
  <si>
    <t>Oficina Asesora Jurídica - Jefe Oficina Asesora Jurídica</t>
  </si>
  <si>
    <t xml:space="preserve">Ninguno
</t>
  </si>
  <si>
    <t>14. Mejora normativa</t>
  </si>
  <si>
    <t>Fortalecimiento de la seguridad jurídica de la Entidad.</t>
  </si>
  <si>
    <t>1. Actualizar y publicar el normograma en la página Web de la Entidad.</t>
  </si>
  <si>
    <t>Manual Operativo MIPG  V4- 2021</t>
  </si>
  <si>
    <t>Normograma de la Entidad actualizado y publicado.</t>
  </si>
  <si>
    <t>Del normograma a cargo de la OAJ  se evidencia el cumplimiento del avance del 33% previsto para el primer cuatrimestre. Los soportes se encuentran en el repositorio de la OAJ</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</si>
  <si>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J%2F1%2E%20Actualizar%20y%20publicar%20el%20normograma%20en%20la%20web%20de%20la%20Entidad&amp;listurl=https%3A%2F%2Fjuspemil%2Esharepoint%2Ecom%2Fsites%2FOficinadePlaneacion%2FDocumentos%20compartidos&amp;viewid=5e698e52%2De68f%2D4831%2Daff1%2D4b22fc8ba2e3&amp;view=0</t>
  </si>
  <si>
    <t>2. Capacitar a los servidores en actualización normativa.</t>
  </si>
  <si>
    <t>Planillas de capacitación (2)</t>
  </si>
  <si>
    <t>3. Emitir boletines con noticias jurídicas de interés institucional (6).</t>
  </si>
  <si>
    <t>Boletines Jurídicos.</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</si>
  <si>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J%2F2%2E%20Emitir%20boletines%20con%20noticias%20jur%C3%ADdicas%20%286%29&amp;listurl=https%3A%2F%2Fjuspemil%2Esharepoint%2Ecom%2Fsites%2FOficinadePlaneacion%2FDocumentos%20compartidos&amp;viewid=5e698e52%2De68f%2D4831%2Daff1%2D4b22fc8ba2e3&amp;view=0</t>
  </si>
  <si>
    <t>7. Fortalecimiento organizacional y simplificación de procesos</t>
  </si>
  <si>
    <t>Fortalecimiento de la gestión y el desempeño de los procesos Jurídicos de la Entidad.</t>
  </si>
  <si>
    <t>1. Armonizar los procedimientos con los controles y planes de manejo del riesgo del proceso Jurídico.</t>
  </si>
  <si>
    <t>Plan de acción Institucional 2022</t>
  </si>
  <si>
    <t>Procedimientos aprobados y socializados</t>
  </si>
  <si>
    <t>2. Actualizar el mapa de riesgos del proceso de Gestión  Jurídica</t>
  </si>
  <si>
    <t>Mapa de Riesgos actualizado y aprobado.</t>
  </si>
  <si>
    <t>Documentación  y reglar las funciones y alcances del Comité de Cartera.</t>
  </si>
  <si>
    <t>Formular  y adoptar el Reglamento del Comité de Cartera.</t>
  </si>
  <si>
    <t>DEC.445 de 2017</t>
  </si>
  <si>
    <t>Reglamento del Comité de Cartera</t>
  </si>
  <si>
    <t>13.Defensa jurídica</t>
  </si>
  <si>
    <t>Rendición de cuentas sobre la gestión realizada al procedimiento de cobro coactivo.</t>
  </si>
  <si>
    <t>Elaborar informe semestral de la Gestión de Cobro Coactivo.</t>
  </si>
  <si>
    <t>Ley 136 de 1994, numeral 6 del Artículo 91.</t>
  </si>
  <si>
    <t>Informes semestrales de la gestión del cobro coactivo (2).</t>
  </si>
  <si>
    <t>Rendición de cuentas sobre la gestión realizada a las tutelas instauradas contra la Entidad a fin de fortalecer y disminuir los tiempos y calidad de respuesta d las mismas.</t>
  </si>
  <si>
    <t>1. Identificar y fijar criterios para elaborar el informe semestral de tutelas.</t>
  </si>
  <si>
    <t>Constitución Política, Art. 90</t>
  </si>
  <si>
    <t>Informes semestrales de la gestión de tutelas (2).</t>
  </si>
  <si>
    <t>2. Elaborar informe semestral de la Gestión de Tutelas (2).</t>
  </si>
  <si>
    <t>Generación de una herramienta que ayude a prevenir y evidenciar las actuaciones u omisiones que produzcan el daño antijurídico.</t>
  </si>
  <si>
    <t>Elaborar reporte trimestral de procesos activos que gestiona la Oficina Asesora Jurídica  y de aquellos que se encuentran en trámite ante el Comité de Conciliación .</t>
  </si>
  <si>
    <t>Reporte trimestral de procesos  que gestiona la Oficina Asesora Jurídica  y de aquellos que se encuentran en trámite ante el Comité de Conciliación. (4)</t>
  </si>
  <si>
    <t>Como avance de la actividad en un 25% se cuenta con Reporte trimestral de procesos  que gestiona la OAJ. Los soportes se encuentran en el repositorio de la OAJ</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</si>
  <si>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J%2F5%2E%20Elaborar%20Informe%20Trimestral%20de%20procesos%20activos%20de%20la%20OAJ&amp;listurl=https%3A%2F%2Fjuspemil%2Esharepoint%2Ecom%2Fsites%2FOficinadePlaneacion%2FDocumentos%20compartidos&amp;viewid=5e698e52%2De68f%2D4831%2Daff1%2D4b22fc8ba2e3&amp;view=0</t>
  </si>
  <si>
    <t>Resolución</t>
  </si>
  <si>
    <t>4. Actualización Mapa Judicial despachos II Fase del SPOA</t>
  </si>
  <si>
    <t>Como avance del 75% de la actividad se realizó: 
1. En formato Excel “Matriz – propuesta de actualización Resoluciones 365 y 366 de 2021” que contienen la carga y los cambios que se proponen en la redistribución territorial de los despachos.
2.Tablas de reparto diseñadas para el sistema y aplicativo que se esta creando en OTIC, que contienen la radiografía del mapa Judicial con los municipios y departamentos asignados con fundamento en la División Política del DANE.
3.Proyecto de Resolución de actualización mapa judicial de la FFMM
4.Proyectos de resolución de inactivación de dos despachos adscritos al EJC.
5.Proyecto de presentación para el señor Director (en construcción) sobre los principales ajustes en el Mapa Judicial a efectos de obtener su validación y con ello plasmar el proyecto de resolución definitivo.</t>
  </si>
  <si>
    <t>3. Actualización Mapa Judicial despachos de la Ley 522/1999</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</si>
  <si>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P%2F16%2E%20Hacer%20seguimiento%20al%20plan%20de%20trabajo%20en%20cumplimiento%20de%20la%20directiva%20de%20regulaci%C3%B3n%20de%20casos%20judiciales&amp;listurl=https%3A%2F%2Fjuspemil%2Esharepoint%2Ecom%2Fsites%2FOficinadePlaneacion%2FDocumentos%20compartidos&amp;viewid=5e698e52%2De68f%2D4831%2Daff1%2D4b22fc8ba2e3&amp;view=0</t>
  </si>
  <si>
    <t>Informe de seguimiento a  los despachos judiciales, realizado el 27 de abril de 2023. Los soportes se encuentran en el repositorio de la OAP.</t>
  </si>
  <si>
    <t>Informe de seguimiento a  los despachos Judiciales (3)</t>
  </si>
  <si>
    <t>2. Hacer seguimiento al plan de trabajo en cumplimiento de la directiva de regulación de casos Judiciales en los despachos establecidos por la Dirección General.</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</si>
  <si>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P%2F15%2E%20Implementar%20directiva%20de%20procesos%20de%20regulaci%C3%B3n%20de%20casos&amp;listurl=https%3A%2F%2Fjuspemil%2Esharepoint%2Ecom%2Fsites%2FOficinadePlaneacion%2FDocumentos%20compartidos&amp;viewid=5e698e52%2De68f%2D4831%2Daff1%2D4b22fc8ba2e3&amp;view=0</t>
  </si>
  <si>
    <t>Directiva de procesos de regulación de casos aprobada y socializada el 28 de abril de 2023, los soportes se encuentran en el repositorio de la OAP.</t>
  </si>
  <si>
    <t>Directiva de procesos de regulación de casos aprobada y socializada.</t>
  </si>
  <si>
    <t>Plan de Acción institucional 2022
Decreto2844/ 2010</t>
  </si>
  <si>
    <t>1. Implementar directiva de procesos de regulación de casos</t>
  </si>
  <si>
    <t>Mejoramiento de la Productividad y percepción de la gestión de la Justicia Penal Militar y Policial</t>
  </si>
  <si>
    <t xml:space="preserve">8. Servicio al ciudadano 
</t>
  </si>
  <si>
    <t>Oficina Asesora de Planeación - Jefe Oficina Asesora de Planeación</t>
  </si>
  <si>
    <t>https://juspemil-my.sharepoint.com/personal/diana_guzman_justiciamilitar_gov_co/_layouts/15/onedrive.aspx?id=%2Fsites%2FOficinadePlaneacion%2FDocumentos%20compartidos%2FPlanes%20Institucionales%2FPlan%20de%20Acci%C3%B3n%20Institucional%2F2023%2FSeguimientos%20Cuatrimestrales%2FCuatrimestre%20II%2FPresentar%20y%20sustentar%20el%20proyecto%20de%20inversi%C3%B3n%20vigencia%202024%20ante%20el%20comit%C3%A9%20funcional%20del%20sector%20defensa&amp;listurl=https%3A%2F%2Fjuspemil%2Esharepoint%2Ecom%2Fsites%2FOficinadePlaneacion%2FDocumentos%20compartidos&amp;viewid=5e698e52%2De68f%2D4831%2Daff1%2D4b22fc8ba2e3&amp;view=0</t>
  </si>
  <si>
    <t>En el marco de la programación presupuestal de la vigencia 2024 se presentó ante el Comité Funcional el proyecto de inversión. En este sentido, esta actividad aunque estaba programada para el segundo cuatrimestre fue adelantada en el primer cuatrimestre. Los soportes se encuentran en el repositorio de la OAP (memorias y archivo de presentación y sustentación del proyecto de inversión vigencia 2024 ante el Comité Funcional del Sector Defensa).</t>
  </si>
  <si>
    <t>Memoria y archivo de presentación  de reunión</t>
  </si>
  <si>
    <t>2. Presentar y sustentar el proyecto de inversión vigencia 2024 ante el comité funcional del sector defensa.</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</si>
  <si>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P%2F14%2E%20Revisar%20y%20actualizar%20el%20proyecto%20de%20inversi%C3%B3n%20de%20la%20JPMP&amp;listurl=https%3A%2F%2Fjuspemil%2Esharepoint%2Ecom%2Fsites%2FOficinadePlaneacion%2FDocumentos%20compartidos&amp;viewid=5e698e52%2De68f%2D4831%2Daff1%2D4b22fc8ba2e3&amp;view=0</t>
  </si>
  <si>
    <t>En el marco de la programación presupuestal de la vigencia 2024, la Entidad realizó la actualización del proyecto presentado ante el Comité Funcional. Como soporte se cuenta con la Ficha EBI  del proyecto de inversión actualizada y los soportes se encuentran en el repositorio de la OAP.</t>
  </si>
  <si>
    <t>Ficha EBI  del proyecto de inversión actualizada.</t>
  </si>
  <si>
    <t>1. Revisar y actualizar del proyecto de inversión de la JPMP.</t>
  </si>
  <si>
    <t>“Fortalecimiento de las capacidades administrativas y de gestión y de la infraestructura tecnológica de la Justicia Penal Militar y Policial. Nacional”</t>
  </si>
  <si>
    <t xml:space="preserve">2. Gestión presupuestal y eficiencia del gasto público </t>
  </si>
  <si>
    <t xml:space="preserve">Plan Operativo Anual de Inversión </t>
  </si>
  <si>
    <t>Informe de Seguimiento y evaluación del Plan (1).</t>
  </si>
  <si>
    <t>7. Seguimiento y Evaluación del Plan de Gestión Estadística</t>
  </si>
  <si>
    <t>6. Generar documento diagnóstico</t>
  </si>
  <si>
    <t>5. Realizar análisis de oferta y demanda de la información estadística.</t>
  </si>
  <si>
    <t>Informe diagnóstico socializado.</t>
  </si>
  <si>
    <t>4. Elaborar análisis de causas efectos.</t>
  </si>
  <si>
    <t xml:space="preserve">3. Generar el Directorio de entidades, que hacen parte de la oferta y demanda de información estadística de la Gestión Judicial. </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</si>
  <si>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P%2F13%2E%20Realizar%20encuesta%20para%20establecer%20la%20demanda%20de%20la%20informaci%C3%B3n%20estad%C3%ADstica&amp;listurl=https%3A%2F%2Fjuspemil%2Esharepoint%2Ecom%2Fsites%2FOficinadePlaneacion%2FDocumentos%20compartidos&amp;viewid=5e698e52%2De68f%2D4831%2Daff1%2D4b22fc8ba2e3&amp;view=0</t>
  </si>
  <si>
    <t>En cumplimiento de la actividad, la OAP diseño y socializó la encuesta para establecer la demanda de la información estadística. Actualmente los funcionarios y grupos de interés están aplicando a la misma. Adicionalmente se solicitó la publicación en el portal Web en el link de participa para que igualmente los grupos de valor participen. En el repositorio de la OAP se encuentran los soportes.</t>
  </si>
  <si>
    <t>Directorio de entidades que demandan información estadística.</t>
  </si>
  <si>
    <t xml:space="preserve">2. Realizar encuesta para establecer la demanda de información estadística. </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</si>
  <si>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P%2F12%2E%20Realizar%20socializaci%C3%B3n%20del%20Plan%20de%20Gesti%C3%B3n%20Estad%C3%ADstica&amp;listurl=https%3A%2F%2Fjuspemil%2Esharepoint%2Ecom%2Fsites%2FOficinadePlaneacion%2FDocumentos%20compartidos&amp;viewid=5e698e52%2De68f%2D4831%2Daff1%2D4b22fc8ba2e3&amp;view=0</t>
  </si>
  <si>
    <t>Se realizó la jornada de socialización del Plan de Gestión de la Información Estadística 2023 en abril, como soporte de la actividad se cuenta con la Planilla de asistencia a la jornada.</t>
  </si>
  <si>
    <t>Planillas de asistencia a socialización (2).</t>
  </si>
  <si>
    <t>2. Realizar socialización del Plan de Gestión Estadística.</t>
  </si>
  <si>
    <t>https://www.justiciamilitar.gov.co/plan-de-gestion-de-la-informacion-estadistica</t>
  </si>
  <si>
    <t>Plan de Gestión de la Información Estadística 2023 aprobado el 31 de marzo por el Comité Institucional de Gestión y Desempeño. El documento para consulta de los grupos de interés y de valor se encuentra publicado en la página Web.</t>
  </si>
  <si>
    <t>Plan de Gestión Estadística aprobado y publicado.</t>
  </si>
  <si>
    <t>Decreto 2404/2019
Decreto 1170/2015</t>
  </si>
  <si>
    <t>1. Elaborar y presentar para aprobación el Plan de Gestión Estadística.</t>
  </si>
  <si>
    <t>Mejoramiento de la calidad de la información estadística a partir de la implementación de buenas prácticas durante la producción, manipulación y accesibilidad del dato.</t>
  </si>
  <si>
    <t>17. Gestión de la información estadística</t>
  </si>
  <si>
    <t>Plan de Gestión Estadística</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</si>
  <si>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P%2F10%2E%20%20Armonizar%20%20procedimientos%20con%20los%20controles%20y%20planes%20de%20manejo%20del%20riesgo%20de%20todos%20los%20procesos%20de%20la%20Entidad&amp;listurl=https%3A%2F%2Fjuspemil%2Esharepoint%2Ecom%2Fsites%2FOficinadePlaneacion%2FDocumentos%20compartidos&amp;viewid=5e698e52%2De68f%2D4831%2Daff1%2D4b22fc8ba2e3&amp;view=0</t>
  </si>
  <si>
    <r>
      <t xml:space="preserve">Se realizó la armonización de controles y planes de manejo del riesgo en procedimientos institucionales, lo cuales dan cuenta del 20% de avance de la actividad según programación del cuatrimestre. Los procedimientos armonizados con los controles establecidos son: </t>
    </r>
    <r>
      <rPr>
        <i/>
        <sz val="8"/>
        <rFont val="Bookman Old Style"/>
        <family val="1"/>
      </rPr>
      <t>Procedimiento casos ante el comité de consolidación y defensa Judicial,</t>
    </r>
    <r>
      <rPr>
        <sz val="8"/>
        <rFont val="Bookman Old Style"/>
        <family val="1"/>
      </rPr>
      <t xml:space="preserve"> y el </t>
    </r>
    <r>
      <rPr>
        <i/>
        <sz val="8"/>
        <rFont val="Bookman Old Style"/>
        <family val="1"/>
      </rPr>
      <t xml:space="preserve">Procedimiento Diseño y Ejecución del Plan Institucional de Capacitación. </t>
    </r>
    <r>
      <rPr>
        <sz val="8"/>
        <rFont val="Bookman Old Style"/>
        <family val="1"/>
      </rPr>
      <t xml:space="preserve"> Los controles se señalan en amarillo al interior de los documentos que se encuentran en el repositorio. </t>
    </r>
  </si>
  <si>
    <t>Procedimientos armonizados con los controles (10).</t>
  </si>
  <si>
    <t>5. Armonizar  procedimientos con los controles y planes de manejo del riesgo de todos los procesos de la Entidad.</t>
  </si>
  <si>
    <t>https://juspemil-my.sharepoint.com/personal/diana_guzman_justiciamilitar_gov_co/_layouts/15/onedrive.aspx?listurl=https%3A%2F%2Fjuspemil%2Esharepoint%2Ecom%2Fsites%2FOficinadePlaneacion%2FDocumentos%20compartidos&amp;viewid=5e698e52%2De68f%2D4831%2Daff1%2D4b22fc8ba2e3&amp;id=%2Fsites%2FOficinadePlaneacion%2FDocumentos%20compartidos%2FPlanes%20Institucionales%2FPlan%20de%20Acci%C3%B3n%20Institucional%2F2023%2FSeguimientos%20Cuatrimestrales%2FCuatrimestre%20I%2FDependencia%2FOAP%2F9%2E%20Documentar%206%20procedimientos%20asociados%20a%20los%20procesos%20que%20lidera%20la%20OAP%2FDocumentar%206%20procedimientos%20asociados%20a%20los%20procesos%20que%20lidera%20la%20OAP%2Emsg&amp;parent=%2Fsites%2FOficinadePlaneacion%2FDocumentos%20compartidos%2FPlanes%20Institucionales%2FPlan%20de%20Acci%C3%B3n%20Institucional%2F2023%2FSeguimientos%20Cuatrimestrales%2FCuatrimestre%20I%2FDependencia%2FOAP%2F9%2E%20Documentar%206%20procedimientos%20asociados%20a%20los%20procesos%20que%20lidera%20la%20OAP</t>
  </si>
  <si>
    <r>
      <t xml:space="preserve">Como avance de la actividad en un 33% ((2) procedimientos), la OAP elaboró y cargó en el DARUMA: </t>
    </r>
    <r>
      <rPr>
        <i/>
        <sz val="8"/>
        <rFont val="Bookman Old Style"/>
        <family val="1"/>
      </rPr>
      <t>Procedimiento para el seguimiento y evaluación del rendimiento estadístico de la jurisdicción especializada</t>
    </r>
    <r>
      <rPr>
        <sz val="8"/>
        <rFont val="Bookman Old Style"/>
        <family val="1"/>
      </rPr>
      <t xml:space="preserve">, y el </t>
    </r>
    <r>
      <rPr>
        <i/>
        <sz val="8"/>
        <rFont val="Bookman Old Style"/>
        <family val="1"/>
      </rPr>
      <t>Procedimiento Mejoramiento Continuo</t>
    </r>
    <r>
      <rPr>
        <sz val="8"/>
        <rFont val="Bookman Old Style"/>
        <family val="1"/>
      </rPr>
      <t>, los cuales están aprobados en el aplicativo. Adicionalmente se encuentran en el repositorio de la OAP como soporte del avance de la actividad.</t>
    </r>
  </si>
  <si>
    <t>Procedimientos aprobados y socializados (6).</t>
  </si>
  <si>
    <t>4. Documentar 6 procedimientos asociados a los procesos que lidera la OAP</t>
  </si>
  <si>
    <t>Informe de seguimiento de la implementación del Modelo (1).</t>
  </si>
  <si>
    <t>3.Ejecutar plan de trabajo de las políticas  MIPG.</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</si>
  <si>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P%2F8%2E%20Actualizar%20planes%20de%20trabajo%20de%20implementaci%C3%B3n%20del%20MIPG&amp;listurl=https%3A%2F%2Fjuspemil%2Esharepoint%2Ecom%2Fsites%2FOficinadePlaneacion%2FDocumentos%20compartidos&amp;viewid=5e698e52%2De68f%2D4831%2Daff1%2D4b22fc8ba2e3&amp;view=0</t>
  </si>
  <si>
    <t>Como avance de la actividad en un 50% se cuenta con los Planes de implementación MIPG actualizados, aprobados y socializados, éstos se encuentra en el repositorio de la OAP.</t>
  </si>
  <si>
    <t>Planes de implementación MIPG actualizado, aprobado y socializado (19)</t>
  </si>
  <si>
    <t>2. Actualizar planes de trabajo de implementación del MIPG</t>
  </si>
  <si>
    <t>Enlace repositorio OAP:
https://juspemil-my.sharepoint.com/personal/diana_guzman_justiciamilitar_gov_co/_layouts/15/onedrive.aspx?listurl=https%3A%2F%2Fjuspemil%2Esharepoint%2Ecom%2Fsites%2FOficinadePlaneacion%2FDocumentos%20compartidos&amp;viewid=5e698e52%2De68f%2D4831%2Daff1%2D4b22fc8ba2e3&amp;id=%2Fsites%2FOficinadePlaneacion%2FDocumentos%20compartidos%2FPlanes%20Institucionales%2FPlan%20de%20Acci%C3%B3n%20Institucional%2F2023%2FSeguimientos%20Cuatrimestrales%2FCuatrimestre%20I%2FDependencia%2FOAP%2F7%2E%20Realizar%20autodiagn%C3%B3stico%20de%20las%20pol%C3%ADticas%20de%20MIPG%2F20230425%20%2D%20Informe%20Autodiagn%C3%B3stico%20MPG%202023%2Epdf&amp;parent=%2Fsites%2FOficinadePlaneacion%2FDocumentos%20compartidos%2FPlanes%20Institucionales%2FPlan%20de%20Acci%C3%B3n%20Institucional%2F2023%2FSeguimientos%20Cuatrimestrales%2FCuatrimestre%20I%2FDependencia%2FOAP%2F7%2E%20Realizar%20autodiagn%C3%B3stico%20de%20las%20pol%C3%ADticas%20de%20MIPG</t>
  </si>
  <si>
    <t>Informe de autodiagnóstico 2023 socializado con los jefes y coordinadores de grupo a través de correo electrónico del 25 de abril de 2023. Adicionalmente y para consulta de los grupos de interés y de valor se publicó en el portal Web de la Entidad.</t>
  </si>
  <si>
    <t>Informe de autodiagnóstico 2023 (1).</t>
  </si>
  <si>
    <t>1. Realizar autodiagnóstico de las políticas de MIPG</t>
  </si>
  <si>
    <t>Mejoramiento de la gestión institucional con la implementación del  Modelo Integrado de Planeación y Gestión (MIPG).</t>
  </si>
  <si>
    <t xml:space="preserve">1. Planeación Institucional   </t>
  </si>
  <si>
    <t>Informe de Evaluación del Plan de Acción realizado (1).</t>
  </si>
  <si>
    <t xml:space="preserve">8. Realizar la evaluación a la ejecución del Plan de Acción  Institucional. </t>
  </si>
  <si>
    <t xml:space="preserve">Plan Anticorrupción y de Atención al Ciudadano 2023 y el Mapa de Riesgos Institucional 2023, aprobados el 30 de enero de 2023 por el Comité Institucional de Gestión y Desempeño. </t>
  </si>
  <si>
    <t>Informe de Seguimiento  del Plan de Acción realizado (3).</t>
  </si>
  <si>
    <t xml:space="preserve">7. Realizar el seguimiento  a la ejecución del Plan de Acción  Institucional. </t>
  </si>
  <si>
    <t>https://www.justiciamilitar.gov.co/sites/default/files/2023-01/Plan_de_Accion_Institucional_UAEJPMP_2023.pdf</t>
  </si>
  <si>
    <t>Plan de Acción Institucional 2023 aprobado el enero 30 de 2023. La segunda versión se aprobó el 31 de marzo de 2023.</t>
  </si>
  <si>
    <t>Plan de Acción Institucional para la vigencia 2023 aprobado y publicado (1).</t>
  </si>
  <si>
    <t>Ley 1474/2011
Decreto 612/2018</t>
  </si>
  <si>
    <t>6. Formular y aprobar el Plan de Acción Institucional para la vigencia 2023.</t>
  </si>
  <si>
    <t>18. Seguimiento y evaluación del desempeño institucional</t>
  </si>
  <si>
    <t>Plan de Acción Institucional</t>
  </si>
  <si>
    <t>https://juspemil.sharepoint.com/:p:/r/sites/OficinadePlaneacion/_layouts/15/Doc.aspx?sourcedoc=%7B017EC349-5E9E-459B-BE1E-03112F7414A7%7D&amp;file=Tablero%20de%20control%20indicadores%20JPMP-%20preliminar.pptx&amp;action=edit&amp;mobileredirect=true</t>
  </si>
  <si>
    <t>Como avance de la actividad en un 20% se realizó el diseño del tablero de control. El documento soporte se encuentra en el repositorio de la OAP. Este documento será el punto de partida para el proveedor que adelantará el modelamiento del tablero en el DARUMA.</t>
  </si>
  <si>
    <t>Tablero de Control de indicadores implementado (1).</t>
  </si>
  <si>
    <t>5. Diseñar e implementar el Tablero de Control  de Indicadores de Gestión en DARUMA.</t>
  </si>
  <si>
    <t>4. Actualizar el Plan Estratégico Institucional.</t>
  </si>
  <si>
    <t>https://juspemil-my.sharepoint.com/personal/diana_guzman_justiciamilitar_gov_co/_layouts/15/onedrive.aspx?id=%2Fsites%2FOficinadePlaneacion%2FDocumentos%20compartidos%2FPlanes%20Institucionales%2FPlan%20Estrat%C3%A9gico%20Institucional%2FPlan%20Estrat%C3%A9gico%20Institucional%202022%2D2026%20%28actualizaci%C3%B3n%29&amp;listurl=https%3A%2F%2Fjuspemil%2Esharepoint%2Ecom%2Fsites%2FOficinadePlaneacion%2FDocumentos%20compartidos&amp;viewid=5e698e52%2De68f%2D4831%2Daff1%2D4b22fc8ba2e3&amp;view=0</t>
  </si>
  <si>
    <t xml:space="preserve">Como avance de la actividad en un 40% se realizó y cargó en el repositorio de la OAP los siguientes soportes :
1.Plan de trabajo para la actualización.
2.Análisis interno y externo del proyecto que se debe actualizar en las semanas siguientes.
3.Esqueleto de que contendría el PEI actualizado. </t>
  </si>
  <si>
    <t>Plan Estratégico Institucional aprobado y publicado (1).</t>
  </si>
  <si>
    <t>3. Realizar análisis de contexto interno y externo.</t>
  </si>
  <si>
    <t>Plan Estratégico Institucional articulado con el Plan Estratégico Sectorial.</t>
  </si>
  <si>
    <t>2. Participar en la formulación del nuevo Plan Estratégico Sectorial.</t>
  </si>
  <si>
    <t>https://www.justiciamilitar.gov.co/sites/default/files/2023-03/Informe_de_Evaluacion_al_Plan_Estrategico_Institucional_2022_2023_Medicion_2022.pdf</t>
  </si>
  <si>
    <t>Informe de Evaluación del Plan Estratégico Institucional 2022 - 2026, corte dic. 2022, elaborado y publicado en marzo de 2023.</t>
  </si>
  <si>
    <t>Informe de Evaluación del Plan Estratégico Institucional publicado</t>
  </si>
  <si>
    <t>Ley 152/1994 Art. 26 y 29
Circular 001/2018 Lineamientos Planeación Estratégica Institucional</t>
  </si>
  <si>
    <t>1. Evaluar el Plan Estratégico Institucional con corte 2022.</t>
  </si>
  <si>
    <t>Fortalecimiento institucional en el cumplimiento de las metas establecidas a los objetivos de la Entidad</t>
  </si>
  <si>
    <t xml:space="preserve">1. Planeación Institucional    </t>
  </si>
  <si>
    <t>Plan Estratégico Instituciona</t>
  </si>
  <si>
    <t>Informe de Monitoreo cuatrimestral del Plan Anticorrupción y de Atención al ciudadano (3).</t>
  </si>
  <si>
    <t>3. Hacer monitoreo cuatrimestral del Plan Anticorrupción y de Atención al ciudadano para la vigencia 2023.</t>
  </si>
  <si>
    <t>https://juspemil.sharepoint.com/:w:/r/sites/OficinadePlaneacion/_layouts/15/Doc.aspx?sourcedoc=%7B100F2116-C989-4409-BAF7-15324FDE13B8%7D&amp;file=informe%20ejecucion%20PAAC-OAP%201_rev.docx&amp;action=default&amp;mobileredirect=true</t>
  </si>
  <si>
    <t>Informe de ejecución de las actividades a cargo de la OAP en el que se evidencia el cumplimiento de las mismas según programación del cuatrimestre. Los soportes se encuentran en el repositorio de la OAP.</t>
  </si>
  <si>
    <t>Informe de Ejecución cuatrimestral de las actividades a cargo de la OAP del Plan Anticorrupción y de Atención al ciudadano (3)</t>
  </si>
  <si>
    <t>2. Ejecutar las actividades del Plan Anticorrupción y de Atención al ciudadano para la vigencia 2023 de competencia de la OAP.</t>
  </si>
  <si>
    <t>Plan Anticorrupción y de Atención al Ciudadano:
https://www.justiciamilitar.gov.co/sites/default/files/2023-01/Plan_Anticorrupcion_y_de_Atencion_al_ciudadano_UAEJPMP_2023.pdf  
Mapa de Riesgos Institucional:
https://www.justiciamilitar.gov.co/sites/default/files/2023-01/Mapa_de_Riesgos_Institucional_UAEJPMP_2023.pdf</t>
  </si>
  <si>
    <t>El Plan Anticorrupción y de Atención al Ciudadano 2023 y el Mapa de Riesgos Institucional 2023, aprobados el enero 30 de 2023 por el Comité Institucional de Gestión y Desempeño.</t>
  </si>
  <si>
    <t>Plan Anticorrupción y de Atención al Ciudadano y Mapa de Riesgos Institucional para la vigencia 2023 aprobado (2)</t>
  </si>
  <si>
    <t>1. Formular y aprobar Plan Anticorrupción y de Atención al Ciudadano para la vigencia 2023.</t>
  </si>
  <si>
    <t>Mejoramiento de la atención al ciudadano, el acceso a la información y la lucha contra la corrupción.</t>
  </si>
  <si>
    <t xml:space="preserve">6. Transparencia, acceso a la información pública y lucha contra la corrupción </t>
  </si>
  <si>
    <t>Plan Anticorrupción y Atención al Ciudadano</t>
  </si>
  <si>
    <t>Oficina de Tecnologías de Información y las Comunicaciones - Jefe OTIC</t>
  </si>
  <si>
    <t>Plan Estratégico de Tecnologías de la Información y Comunicaciones</t>
  </si>
  <si>
    <t xml:space="preserve">11.Gobierno digital </t>
  </si>
  <si>
    <t>Implementación del PETIC de la Entidad vigencia 2023</t>
  </si>
  <si>
    <t>1. Actualizar el PETIC con las actividades que se desarrollarán en la vigencia 2023.</t>
  </si>
  <si>
    <t xml:space="preserve">"Ley 1474/2011
Decreto 612/2018"
</t>
  </si>
  <si>
    <t xml:space="preserve">PETIC actualizado y aprobado al 2023. 
</t>
  </si>
  <si>
    <t xml:space="preserve">Esta actividad tiene un avance del 90% debido a que está pendiente la respuesta por parte de la OTIC a la revisión metodológica realizada por la OAP, para poder ser presentado ante el Comité de Institucional de Gestión y Desempeño. </t>
  </si>
  <si>
    <t>En el repositorio de la OTIC, reposan los correos electrónicos sobre la solicitud de revisión y respuesta de la OAP del PETIC.</t>
  </si>
  <si>
    <t>2. Ejecutar las actividades del PETIC 2023.</t>
  </si>
  <si>
    <t>Informe de estrategias desarrolladas, actos administrativos de directrices institucionales, informes de instalación de herramientas, etc.</t>
  </si>
  <si>
    <t>La actividad no presenta avance, toda vez que la actualización y aprobación para la vigencia 2023 aun esta pendiente de realizar</t>
  </si>
  <si>
    <t>3. Hacer la evaluación de las actividades del PETIC 2023.</t>
  </si>
  <si>
    <t>Informe de evaluación del PETIC.
 (avance a corte 31 diciembre)</t>
  </si>
  <si>
    <t>Plan de Tratamiento de Riesgos de Seguridad de la Información.</t>
  </si>
  <si>
    <t>Implementación del Plan de Tratamiento de Riesgos de Seguridad de la Información.</t>
  </si>
  <si>
    <t>1. Actualizar el Plan de Tratamiento de Riesgos de Seguridad de la Información para la vigencia 2023.</t>
  </si>
  <si>
    <t>Plan de Tratamiento de Riesgos de Seguridad de la Información para la vigencia 2023 actualizado.</t>
  </si>
  <si>
    <t>2. Ejecutar las actividades del Plan de Tratamiento de Riesgos de Seguridad de la Información.</t>
  </si>
  <si>
    <t>3. Hacer seguimiento y evaluación de las actividades del Plan de Tratamiento de Riesgos de Seguridad de la Información.</t>
  </si>
  <si>
    <t>Informe de evaluación del Plan de Tratamiento de Riesgos de Seguridad de la Información.</t>
  </si>
  <si>
    <t>Implementación de software Sistema Misional de Información segunda Fase SPOA</t>
  </si>
  <si>
    <t>1. Realizar las pruebas respectivas para la implementación del Sistema Misional para la gestión de procesos de la Ley 1407 de 2010 en la segunda fase del SPOA.</t>
  </si>
  <si>
    <t>Decreto 1768 de 2020</t>
  </si>
  <si>
    <t>Sistema Misional para la gestión de procesos de la Ley 1407 de 2010 en la segunda fase del SPOA, implementado.</t>
  </si>
  <si>
    <t>Se realizaron en ambiente de pruebas las parametrizaciones del Sistema Misional para el uso de jueces y fiscales y policía judicial, que harán parte del SPOA en 10 departamentos del país.</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</si>
  <si>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TIC%2F2%2E%20%20Realizar%20las%20pruebas%20para%20%20implementaci%C3%B3n%20Sistema%20Misional%20Ley%201407%20de%202010%20fase%20II%20SPOA&amp;listurl=https%3A%2F%2Fjuspemil%2Esharepoint%2Ecom%2Fsites%2FOficinadePlaneacion%2FDocumentos%20compartidos&amp;viewid=5e698e52%2De68f%2D4831%2Daff1%2D4b22fc8ba2e3&amp;view=0</t>
  </si>
  <si>
    <t>2. Proveer las herramientas de software necesarias para la migración de  la información al Sistema Misional de Información de los procesos de la Ley 522 de 1999 a nivel nacional.</t>
  </si>
  <si>
    <t>Información de los procesos Ley 522 de 1999  migrado en el Sistema de Información Misional .</t>
  </si>
  <si>
    <t xml:space="preserve">Esta actividad tuvo un avance del 56% se presentan dentro de los entregables el cronograma de los talleres certificación y ejecución de caso piloto, puesta en producción, documentación técnica de usuario, implementación pruebas de QA, certificación con cliente, y los informes de supervisión </t>
  </si>
  <si>
    <t>3.  Elaborar y aprobar  el Manual del Usuario del Sistema Misional de Información.</t>
  </si>
  <si>
    <t>Manual del Usuario del Sistema Misional de Información generado y socializado.</t>
  </si>
  <si>
    <t>A la fecha esta actividad tiene un avance del 80% como entregable presentan el instructivo uso módulo correspondencia y PQRS Versión 2 (2023)</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</si>
  <si>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TIC%2F4%2E%20Elaborar%20y%20aprobar%20%20el%20Manual%20del%20Usuario%20del%20Sistema%20Misional%20de%20Informaci%C3%B3n&amp;listurl=https%3A%2F%2Fjuspemil%2Esharepoint%2Ecom%2Fsites%2FOficinadePlaneacion%2FDocumentos%20compartidos&amp;viewid=5e698e52%2De68f%2D4831%2Daff1%2D4b22fc8ba2e3&amp;view=0</t>
  </si>
  <si>
    <t>4.  Elaborar y aprobar  el Manual Técnico del Sistema Misional de Información.</t>
  </si>
  <si>
    <t>Manual Técnico del Sistema Misional de Información generar y socializado.</t>
  </si>
  <si>
    <t>A la fecha esta actividad tiene un avance del 80% como entregable presentan los soportes de documentación técnica del sistema de Instalación de AuraQuantic, producción, pruebas, y Requisitos y recomendaciones para la instalación de AuraQuantic</t>
  </si>
  <si>
    <t>5. Diseñar, desarrollar e implementar herramientas de software que apoyen la gestión de fiscales y jueces en la toma de decisiones y estructuración de escritos y providencias.</t>
  </si>
  <si>
    <t>Herramientas de software desarrolladas e implementadas.</t>
  </si>
  <si>
    <t xml:space="preserve">Esta actividad tuvo un avance del 25% se presentan dentro de los entregables el cronograma de los talleres certificación y ejecución de caso piloto, puesta en producción, documentación técnica de usuario, implementación pruebas de QA, certificación con cliente, y los informes de supervisión </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</si>
  <si>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TIC%2F6%2E%20Dise%C3%B1ar%2C%20desarrollar%20e%20implementar%20herramientas%20de%20software%20apoyen%20la%20gesti%C3%B3n%20de%20fiscales%20y%20jueces&amp;listurl=https%3A%2F%2Fjuspemil%2Esharepoint%2Ecom%2Fsites%2FOficinadePlaneacion%2FDocumentos%20compartidos&amp;viewid=5e698e52%2De68f%2D4831%2Daff1%2D4b22fc8ba2e3&amp;view=0</t>
  </si>
  <si>
    <t>Modernización de la plataforma tecnológica de la Entidad</t>
  </si>
  <si>
    <t>1. Implementar la plataforma tecnológica de centros de cómputo, servicios centralizados y nube pública de acuerdo con el Plan Estratégico de Tecnologías de la Información y las Comunicaciones.</t>
  </si>
  <si>
    <t xml:space="preserve">Decreto 767 del 2022
</t>
  </si>
  <si>
    <t>Infraestructura tecnológica actualizada instalada.</t>
  </si>
  <si>
    <t>El avance de esta actividad en el 28% se sustenta con la presentación de los informes de contratos de supervisión.</t>
  </si>
  <si>
    <t>https://juspemil-my.sharepoint.com/personal/diana_guzman_justiciamilitar_gov_co/_layouts/15/onedrive.aspx?id=%2Fsites%2FOficinadePlaneacion%2FDocumentos%20compartidos%2FPlanes%20Institucionales%2FPlan%20de%20Acci%C3%B3n%20Institucional%2F2023%2FSeguimientos%20Cuatrimestrales%2FCuatrimestre%20I%2FDependencia%2FOTIC%2F7%2E%20Implementar%20la%20plataforma%20tecnol%C3%B3gica%20de%20centros%20de%20c%C3%B3mputo%2C%20servicios%20centralizados%20y%20nube%20p%C3%BAblica%20de%20acuerdo%20con%20el%20PETIC&amp;listurl=https%3A%2F%2Fjuspemil%2Esharepoint%2Ecom%2Fsites%2FOficinadePlaneacion%2FDocumentos%20compartidos&amp;viewid=5e698e52%2De68f%2D4831%2Daff1%2D4b22fc8ba2e3&amp;view=0</t>
  </si>
  <si>
    <t>2. Fortalecer y ampliar la cobertura de las redes LAN  y conectividad de los despachos judiciales.</t>
  </si>
  <si>
    <t>Puntos de cableado LAN instalados.</t>
  </si>
  <si>
    <t>3. Fortalecer y ampliar la infraestructura de red WAN en el Palacio de Justicia y despachos a nivel nacional.</t>
  </si>
  <si>
    <t>Nodos de acceso conectividad WAN instalados.</t>
  </si>
  <si>
    <t>Plan de Seguridad y Privacidad de la Información</t>
  </si>
  <si>
    <t>Implementación del  Plan de Seguridad y Privacidad de la Información.</t>
  </si>
  <si>
    <t>1. Formular y aprobar el Plan Seguridad y Privacidad de la Información 2023.</t>
  </si>
  <si>
    <t>Plan Seguridad y Privacidad de la Información 2023 aprobado y publicado.</t>
  </si>
  <si>
    <t>Esta actividad tiene un avance del 50% debido a que está pendiente la respuesta por parte de la OTIC a la revisión metodológica  al Plan Seguridad y Privacidad de la Información realizada por la OAP, para poder ser presentado ante el Comité de Institucional de Gestión y Desempeño.   ( mes de mayo)</t>
  </si>
  <si>
    <t>En el repositorio de la OTIC, reposan los correos electrónicos sobre la solicitud de revisión y respuesta de la OAP del Plan Seguridad y Privacidad de la Información</t>
  </si>
  <si>
    <t>2. Ejecutar las actividades del Plan Seguridad y Privacidad de la Información 2023.</t>
  </si>
  <si>
    <t>3. Hacer seguimiento y evaluación de las actividades del Plan Seguridad y Privacidad de la Información 2023.</t>
  </si>
  <si>
    <t>Informe de evaluación del Plan Seguridad y Privacidad de la Información 2023.</t>
  </si>
  <si>
    <t>Implementación de las políticas de MIPG a cargo de  la OTIC</t>
  </si>
  <si>
    <t>1. Elaborar y aprobar el Plan de Continuidad de Servicios Tecnológicos.</t>
  </si>
  <si>
    <t>Procedimiento de Arquitectura aprobado.</t>
  </si>
  <si>
    <t>2. Elaborar y aprobar procedimiento para servicios de mesa de ayuda.</t>
  </si>
  <si>
    <t>Procedimiento para servicios de mesa de ayuda aprobada.</t>
  </si>
  <si>
    <t xml:space="preserve">Esta actividad tiene un avance del 50% debido a que está pendiente la respuesta por parte de la OTIC a la revisión metodológica  al procedimiento para servicios de mesa de ayuda  realizada por la OAP y posterior cargue en el aplicativo DARUMA </t>
  </si>
  <si>
    <t>En el repositorio de la OTIC, reposan los correos electrónicos sobre la solicitud de revisión y respuesta de la OAP del procedimiento para servicios de mesa de ayuda</t>
  </si>
  <si>
    <t>3. Elaborar y aprobar procedimiento para mantenimiento preventivo.</t>
  </si>
  <si>
    <t>Procedimiento para mantenimiento preventivo aprobado.</t>
  </si>
  <si>
    <t xml:space="preserve">4. Elaborar y aprobar la Guía de gestión de activos de información. </t>
  </si>
  <si>
    <t xml:space="preserve">Guía de gestión de activos de información aprobada. </t>
  </si>
  <si>
    <t>5. Elaborar y aprobar la Procedimiento de Arquitectura Institucional.</t>
  </si>
  <si>
    <t>Procedimiento de Arquitectura Institucional aprobada.</t>
  </si>
  <si>
    <t>6. Elaborar y aprobar Plan de Recuperación de Desastres</t>
  </si>
  <si>
    <t>Plan de Recuperación de Desastres aprobada.</t>
  </si>
  <si>
    <t>Fortalecimiento de la gestión y mejora del desempeño de los procesos de la Entidad.</t>
  </si>
  <si>
    <t>1, Elaborar procedimientos del proceso de Gestión TIC</t>
  </si>
  <si>
    <t>Procedimientos aprobados y socializados.</t>
  </si>
  <si>
    <t xml:space="preserve">Esta actividad tiene un avance del 20% debido a que esta pendiente la respuesta por parte de la OTIC a la revisión metodológica  al procedimiento para servicios de mesa de ayuda  realizada por la OAP y posterior cargue en el aplicativo DARUMA </t>
  </si>
  <si>
    <t>2. Armonizar los procedimientos con los controles y planes de manejo del riesgo del proceso de  Gestión TIC</t>
  </si>
  <si>
    <t>Esta actividad tiene un avance del 20% como se menciona en el punto anterior está pendiente la presentación del documento con la retroalimentación sugerida por parte de la OAP.</t>
  </si>
  <si>
    <t>Esta actividad debe ser modificada en el alcance debido a que la coordinación administrativa no tiene competencia para elaborar los procedimientos a cargo de contratos.</t>
  </si>
  <si>
    <t>Procedimiento del plan anual de Adquisiciones.</t>
  </si>
  <si>
    <t>Procedimientos aprobados y socializados (5)</t>
  </si>
  <si>
    <t>5. Elaborar procedimientos del proceso de adquisición de bienes y servicios.</t>
  </si>
  <si>
    <t>Fortalecer la gestión y mejorar el desempeño de los procesos de la Entidad.</t>
  </si>
  <si>
    <t>Secretaría General - Coordinador Grupo Administrativo</t>
  </si>
  <si>
    <t xml:space="preserve">
Informe de seguimiento y evaluación del Plan  (1)</t>
  </si>
  <si>
    <t>4. Realizar seguimiento y evaluación a la  ejecución del  plan de gestión ambiental</t>
  </si>
  <si>
    <t>Plan de manejo ambiental aprobado  y socializado.</t>
  </si>
  <si>
    <t>3. Establecer el Plan de manejo ambiental de la Entidad.</t>
  </si>
  <si>
    <t>Informe de evaluación Plan Estratégico de Mantenimiento e Infraestructura en lo respectivo de la vigencia 2023. (1)</t>
  </si>
  <si>
    <t>2. Evaluar Plan Estratégico de Mantenimiento e Infraestructura en lo respectivo de la vigencia 2023.</t>
  </si>
  <si>
    <r>
      <rPr>
        <b/>
        <sz val="11"/>
        <color rgb="FF000000"/>
        <rFont val="Bookman Old Style"/>
        <family val="1"/>
      </rPr>
      <t xml:space="preserve">Formato Seguimiento Plan Estratégico de Mantenimiento e Infraestructura.
</t>
    </r>
    <r>
      <rPr>
        <sz val="11"/>
        <color rgb="FF000000"/>
        <rFont val="Bookman Old Style"/>
        <family val="1"/>
      </rPr>
      <t>https://juspemil-my.sharepoint.com/:x:/g/personal/xiomara_forero_justiciamilitar_gov_co/Eab0nax0r05HiHadHVAYSVkB9CAvnJfTvTVL2hnhLil2AQ?e=4%3AwJPGYV&amp;at=9&amp;CID=F89837AF-B13A-460E-A95A-0D5869CDDCCA&amp;wdLOR=cD7F9E9A0-61D3-4990-AC78-ADAC9C8749D5</t>
    </r>
  </si>
  <si>
    <t xml:space="preserve">Plan Estratégico de Mantenimiento e Infraestructura implementado.  </t>
  </si>
  <si>
    <t>1. Implementar el  Plan Estratégico de Mantenimiento e Infraestructura relacionado con la implementación de la fase II del SPOA.</t>
  </si>
  <si>
    <t>Mejoramiento en el suministro de recursos a los despachos Judiciales</t>
  </si>
  <si>
    <t xml:space="preserve">8. Servicio al ciudadano </t>
  </si>
  <si>
    <t>Plan Estratégico de Mantenimiento e Infraestructura 2022-2024</t>
  </si>
  <si>
    <t>Informe de evaluación del Plan Institucional de Archivos en lo respectivo de la vigencia 2023.)</t>
  </si>
  <si>
    <t>3. Evaluar el Plan Institucional de Archivos en lo respectivo de la vigencia 2023.</t>
  </si>
  <si>
    <t>Tablas de Retención Documental- TRD de la UAE JPMP.</t>
  </si>
  <si>
    <t>2. Adelantar el trámite de convalidación de la Tablas de Retención Documental-TRD ante el Archivo General de la Nación.</t>
  </si>
  <si>
    <r>
      <rPr>
        <b/>
        <sz val="11"/>
        <color rgb="FF000000"/>
        <rFont val="Bookman Old Style"/>
        <family val="1"/>
      </rPr>
      <t xml:space="preserve">Propuesta de actualización Plan Institucional de Archivos 2023 - 2025.
</t>
    </r>
    <r>
      <rPr>
        <sz val="11"/>
        <color rgb="FF000000"/>
        <rFont val="Bookman Old Style"/>
        <family val="1"/>
      </rPr>
      <t>https://juspemil-my.sharepoint.com/:w:/g/personal/xiomara_forero_justiciamilitar_gov_co/Edk--yIGBn9Fhq2e75m7cwQBASzH5lQ2zr9YEjd2NTFyAw?e=4%3AmSMumR&amp;at=9&amp;CID=8965F77C-F5D3-4078-B9DC-25467B54D901&amp;wdLOR=cC468575A-FDF3-430A-93BA-14937A673249</t>
    </r>
  </si>
  <si>
    <t>Priorización de otras actividades Institucionales que demandaron mayor atención y no permito el avance total de esta actividad.</t>
  </si>
  <si>
    <t>Plan Institucional de Archivos  aprobado y socializado (1).</t>
  </si>
  <si>
    <t>1. Revisar y actualizar  el Plan Institucional de Archivos en lo respectivo de la vigencia 2023.</t>
  </si>
  <si>
    <t>Organización de la información física de la Entidad conforme con los requisitos de la ley 594 de 2000.</t>
  </si>
  <si>
    <t>16. Gestión documental</t>
  </si>
  <si>
    <t>Plan Institucional de Archivos 2022-2024</t>
  </si>
  <si>
    <t>Reporte de avance del  Plan de Trabajo de la política de Participación Ciudadana y Servicio Ciudadano.</t>
  </si>
  <si>
    <t>3. Ejecutar el Plan de Trabajo de la política de Participación Ciudadana y Servicio Ciudadano.</t>
  </si>
  <si>
    <t>Autodiagnóstico del 2023</t>
  </si>
  <si>
    <t>2. Realizar seguimiento al avance de la implementación de la política de Participación Ciudadana y Servicio Ciudadano.</t>
  </si>
  <si>
    <t>Matriz de seguimiento PAAC 2023
https://juspemil-my.sharepoint.com/:x:/g/personal/xiomara_forero_justiciamilitar_gov_co/EbxA4425pkJNnXH72mbCVNkB5wKgd2xZkCTT7agapOdGaQ?e=4%3AVaoHUu&amp;at=9&amp;CID=97EF14AA-EC06-4200-83B3-DCBE1308E6F7&amp;wdLOR=cAA94FF52-55C1-452A-815D-B21954D1A60B</t>
  </si>
  <si>
    <t>Se evidencio el diligenciamiento y seguimiento realizado por Coordinación del Grupo Administrativo de las actividades programadas en el periodo del PAAC.</t>
  </si>
  <si>
    <t>Registro de seguimiento de avance 
del Plan Anticorrupción y Atención al Ciudadano 2023 cuatrimestral (3)</t>
  </si>
  <si>
    <t>Ley 1474/2011
Decreto 612/2018
Decreto 103 de 2015</t>
  </si>
  <si>
    <t>1. Implementar plan de acción del componente de atención al ciudadano del Plan Anticorrupción y Atención al Ciudadano 2023.</t>
  </si>
  <si>
    <t>Atención oportuna de PQRSD</t>
  </si>
  <si>
    <t>Secretaría General - Coordinador Grupo de Control Disciplinario</t>
  </si>
  <si>
    <t xml:space="preserve">5. Integridad </t>
  </si>
  <si>
    <t>Fortalecimiento de la prevención disciplinaria en  la Entidad</t>
  </si>
  <si>
    <t xml:space="preserve">1. Socializar y publicar veinte (20) tips disciplinarios en el periodo de febrero a noviembre del año 2023.   </t>
  </si>
  <si>
    <t>Ley 1952 de 2019
Ley 2094 de 2021                                                           
Manual Operativo MIPG  V4- 2021</t>
  </si>
  <si>
    <t>1. Piezas publicitarias difundidas (20)
2. Soportes de la socialización con las dependencias.</t>
  </si>
  <si>
    <t>Correos con Tips enviados (6)</t>
  </si>
  <si>
    <t>2. Realizar seis (6) jornadas de sensibilización sobre prevención disciplinaria a través de diferentes medios de difusión</t>
  </si>
  <si>
    <t>Grabaciones y listados de asistencia, cartilla, presentación y formulario de Google Forms de las jornadas de prevención disciplinaria realizadas.</t>
  </si>
  <si>
    <t>Se sugiere ajustar entregables teniendo en cuenta lo previsto el Grupo de Control Disciplinario.</t>
  </si>
  <si>
    <t>3. Socializar dos (2) asuntos disciplinarios de interés para los servidores de la Entidad en la vigencia 2023, en los meses de mayo y noviembre.</t>
  </si>
  <si>
    <t xml:space="preserve">Documentos sobre los asuntos disciplinarios  socializados. </t>
  </si>
  <si>
    <t>Oficina de Control Interno de Gestión - Jefe de la Oficina de Control Interno de Gestión</t>
  </si>
  <si>
    <t xml:space="preserve">Plan Anual de Auditorías </t>
  </si>
  <si>
    <t>19. Control interno</t>
  </si>
  <si>
    <t>Fortalecimiento de la Política de Control Interno del Modelo Integrado de Planeación y Gestión -MIPG.</t>
  </si>
  <si>
    <t>1. Implementar Comité de Coordinación de Control Interno.</t>
  </si>
  <si>
    <t>Actas de Comité</t>
  </si>
  <si>
    <t>2. Presentar el Plan Anual de Auditorías, para aprobación de los miembros del Comité Institucional de Coordinación de Control Interno - UAE JPMP</t>
  </si>
  <si>
    <t>Plan Anual de Auditorías aprobado y socializado.</t>
  </si>
  <si>
    <t>No se cuenta con el Plan Anual de Auditorias ya que durante la vigencia del 2023, la Oficina de Control Interno de Gestión se encuentra sin Jefe Titular.</t>
  </si>
  <si>
    <t>Se debe solicitar al CIGD la ampliación de términos para el cumplimiento de las acciones de este plan.</t>
  </si>
  <si>
    <t>3. Divulgar al interior de la Entidad el Plan Anual de Auditorías  aprobado por el Comité Institucional de Coordinación de Control Interno .</t>
  </si>
  <si>
    <t>Correo Informativos, Piezas comunicativas</t>
  </si>
  <si>
    <t>4. Ejecutar el Plan Anual de Auditorías.</t>
  </si>
  <si>
    <t>Plan de Acción Institucional 2022</t>
  </si>
  <si>
    <t>Informes de auditorías realizadas.</t>
  </si>
  <si>
    <t>5. Hacer el seguimiento y evaluación del Plan Anual de Auditorías.</t>
  </si>
  <si>
    <t>Informe de Evaluación del Plan Anual de Auditorías.(1)</t>
  </si>
  <si>
    <t>6. Implementar el Plan de Trabajo de las acciones de mejora en relación con la  Política de Gestión y Desempeño de Control Interno.</t>
  </si>
  <si>
    <t xml:space="preserve">Informe de avances del Plan de trabajo de la Política de Control Interno.  </t>
  </si>
  <si>
    <t>No se presento avance de la actividad.</t>
  </si>
  <si>
    <t>1.  Aprobar y socializar procedimientos del proceso de Control Interno de Gestión.</t>
  </si>
  <si>
    <t>Procedimientos aprobados y socializados (4)</t>
  </si>
  <si>
    <t>https://sgi.justiciamilitar.gov.co/app.php/staff/document/indexAllActive?page=4</t>
  </si>
  <si>
    <t>2. Armonizar los procedimientos con los controles y planes de manejo del riesgo del proceso de Evaluación del Sistema de Control Interno.</t>
  </si>
  <si>
    <t>3. Actualizar el mapa de riesgos del proceso de Evaluación del Sistema de Control Interno.</t>
  </si>
  <si>
    <t>Mapa de Riesgos Institucional actualizado y aprobado.</t>
  </si>
  <si>
    <t>Escuela de la Justicia Penal Militar y Policial - Director de la Escuela de la JPMP</t>
  </si>
  <si>
    <t xml:space="preserve">Plan Institucional de Capacitación </t>
  </si>
  <si>
    <t xml:space="preserve">15. Gestión del conocimiento y la innovación </t>
  </si>
  <si>
    <t>Fortalecimiento del talento humano de la JPMP</t>
  </si>
  <si>
    <t>1. Formular y aprobar el Plan Institucional de Capacitación 2023.</t>
  </si>
  <si>
    <t>Plan Institucional de Capacitación 2023 aprobado - PIC (1).</t>
  </si>
  <si>
    <t>N/A</t>
  </si>
  <si>
    <t>https://www.justiciamilitar.gov.co/sites/default/files/2023-05/Plan_Institucional_de_Capacitacion_PIC_2023_Version_1.pdf</t>
  </si>
  <si>
    <t>2. Ejecutar las actividades del Plan Institucional de Capacitación 2023.</t>
  </si>
  <si>
    <t>Listados de asistencia de las capacitaciones realizadas.</t>
  </si>
  <si>
    <t>https://juspemil-my.sharepoint.com/:f:/g/personal/escuelajpm_justiciamilitar_gov_co/Ehikbe7IInhJsK62wJml5BYBQhNlOog_5qHTinn2H0inmA?e=eDTEbH</t>
  </si>
  <si>
    <t>3.  Implementar herramienta E-learning para procesos de capacitación -Aula Virtual.</t>
  </si>
  <si>
    <t>Manual de usuario aprobado y herramienta implementada.</t>
  </si>
  <si>
    <t>4. Hacer el seguimiento y evaluación de las actividades del  Plan Institucional de Capacitación 2023.</t>
  </si>
  <si>
    <t>Informe de Evaluación del PIC (1).</t>
  </si>
  <si>
    <t>Se realizó informe del primer cuatrimestre del PIC el cual tiene vinculadas las evaluaciones según las encuestas realizadas.</t>
  </si>
  <si>
    <t>https://juspemil-my.sharepoint.com/:b:/g/personal/escuelajpm_justiciamilitar_gov_co/ERRm8neKj4hDjNXD27LY8TkBN1NcJVtGI4CTarQBIbFfWg?e=hPCuEv</t>
  </si>
  <si>
    <t>Fortalecimiento de la Escuela de la JPMP</t>
  </si>
  <si>
    <t>1. Crear la red de formadores de la Escuela de la Justicia Penal Militar y Policial.</t>
  </si>
  <si>
    <t>Inventario de red de formadores aprobados.</t>
  </si>
  <si>
    <t>2. Realizar el proceso  para la contratación y pago de las horas cátedras de los docentes.</t>
  </si>
  <si>
    <t>Informe de ejecución contractual.</t>
  </si>
  <si>
    <t xml:space="preserve">3. Gestionar actividades(1) para aprovechamiento de convenios con entidades educativas. </t>
  </si>
  <si>
    <t>Informe de aprovechamiento de convenios con entidades educativas.</t>
  </si>
  <si>
    <t>Fortalecimiento de la implementación de la política de Gestión del Conocimiento y la Innovación.</t>
  </si>
  <si>
    <t>1. Elaborar, aprobar y publicar el programa y Plan de Gestión del Conocimiento y la Innovación.</t>
  </si>
  <si>
    <t>Programa y Plan de Gestión del Conocimiento y la Innovación aprobado y publicado.</t>
  </si>
  <si>
    <t>2. Socializar el programa de gestión del conocimiento y la innovación.</t>
  </si>
  <si>
    <t>Planillas de socialización.</t>
  </si>
  <si>
    <t>3. Ejecutar las actividades del programa y Plan de Gestión del Conocimiento y la Innovación.</t>
  </si>
  <si>
    <t>Soportes documentales e infográficos de ejecución.</t>
  </si>
  <si>
    <t>4. Hacer el seguimiento y evaluación de las actividades del  programa y Plan de Gestión del Conocimiento y la Innovación.</t>
  </si>
  <si>
    <t>Informe de seguimiento y evaluación  del  programa y plan de Gestión del Conocimiento y la Innovación.</t>
  </si>
  <si>
    <t>Fortalecimiento de la implementación de la política de Gestión del Conocimiento y la Innovación</t>
  </si>
  <si>
    <t>1. Realizar identificación de conocimiento explícito y tácito de la Entidad.</t>
  </si>
  <si>
    <t>Informe de diagnóstico explícito y tácito de la Entidad.</t>
  </si>
  <si>
    <t>Se requerirá por parte de la Escuela la reprogramación y porcentaje de cumplimiento de acuerdo con los tiempos disponibles del DAFP.</t>
  </si>
  <si>
    <t>2. Formular el Mapa de Conocimiento de la Entidad.</t>
  </si>
  <si>
    <t>Mapa de conocimientos de Entidad aprobado.</t>
  </si>
  <si>
    <t>3. Establecer plan de brechas y mejoras, derivado del Mapa de Conocimientos.</t>
  </si>
  <si>
    <t>Plan de mejoras del Mapa de conocimiento.</t>
  </si>
  <si>
    <t>4. Crear espacios y mecanismos con periodicidad definida " Comité de ideación e innovación" ( Interdisciplinario).</t>
  </si>
  <si>
    <t>Resolución de creación del comité de Ideación e innovación aprobada.</t>
  </si>
  <si>
    <t>Fortalecimiento de los procesos que lidera la Escuela de la JPMP</t>
  </si>
  <si>
    <t>1. Elaborar procedimiento de Diseño y ejecución del Plan Institucional de Capacitación 2023,</t>
  </si>
  <si>
    <t>Plan de trabajo de la política de Gestión del conocimiento.</t>
  </si>
  <si>
    <t>Procedimiento documentados y aprobados (3).</t>
  </si>
  <si>
    <t>Se encuentran cargado y aprobado en DARUMA, el Procedimiento Diseño y Ejecución del Plan Institucional de Capacitación.</t>
  </si>
  <si>
    <t>Pantallazo de procedimiento aprobado en DARUMA</t>
  </si>
  <si>
    <t>https://juspemil-my.sharepoint.com/:b:/g/personal/escuelajpm_justiciamilitar_gov_co/EcLEdBy6lY9IjLOjgEqsix8B6i8kz2iWRpDj2gueyVVziQ?e=Phn55M</t>
  </si>
  <si>
    <t>2. Elaborar procedimiento Alianzas Estratégicas y/o relacionamientos de la Escuela.</t>
  </si>
  <si>
    <t>3. Elaborar procedimiento de Gestión del conocimiento.</t>
  </si>
  <si>
    <t>4. Socializar  procedimientos (3).</t>
  </si>
  <si>
    <t>Fortalecer la gestión y mejorar el desempeño de los procesos de la Escuela JPMP.</t>
  </si>
  <si>
    <t>1. Armonizar los procedimientos de la Escuela JPMP con los controles y planes de manejo del riesgo.</t>
  </si>
  <si>
    <t>2. Actualizar el mapa de riesgos del proceso de Gestión de la formación del talento humano.</t>
  </si>
  <si>
    <t>Mapa de Riesgos  de la Escuela de la JPMP actualizado y aprobado.</t>
  </si>
  <si>
    <t>1. Informe de Ejecución presupuestal corte al 30 de marzo de 2023.</t>
  </si>
  <si>
    <t>Se elaboró y presentó  a la Secretaria General el  Informe de seguimiento a la ejecución presupuestal con corte al 30 de marzo de 2023, generando las respectivas alertas de control correspondientes a la vigencia actual y el rezago presupuestal.</t>
  </si>
  <si>
    <t>2. Elaborar  informe de seguimiento a la ejecución presupuestal,  generando las respectivas  alertas de control  correspondientes a la vigencia actual y el rezagado presupuestal.</t>
  </si>
  <si>
    <t>https://www.justiciamilitar.gov.co/ejecucion-presupuestal</t>
  </si>
  <si>
    <t>Durante la vigencia 2023, se han generado y publicado los reportes de ejecución presupuestal  de los meses de enero, febrero, marzo y abril, los cuales se encuentran publicados en la página web de la Entidad en la Sección de Transparencia de acuerdo con la normatividad vigente.</t>
  </si>
  <si>
    <t>Informe de seguimiento  trimestral a la Ejecución Presupuestal  de la Entidad.</t>
  </si>
  <si>
    <t>Ley  1712 de 2014 art.9 , numeral b "b) Su presupuesto general, ejecución presupuestal histórica anual y planes de gasto público para cada año fiscal, de conformidad con el artículo 74 de la Ley 1474 de 2011"</t>
  </si>
  <si>
    <t xml:space="preserve">1.  Consolidar y generar el reporte de ejecución presupuestal  de la Entidad. </t>
  </si>
  <si>
    <t xml:space="preserve">Fortalecimiento de  los mecanismos para hacer seguimiento a la ejecución presupuestal de la Entidad. </t>
  </si>
  <si>
    <t>Secretaría General - Coordinador Grupo Financiero</t>
  </si>
  <si>
    <t>Secretaría General - Coordinador Grupo de Talento Humano</t>
  </si>
  <si>
    <t>Fortalecimiento de la Cultura Organización en la prevención de situaciones que puedan dar lugar a conflictos entre los intereses personales  y los intereses de la Entidad.</t>
  </si>
  <si>
    <t>1,  Socializar la Guía para manejo de conflictos de interés.</t>
  </si>
  <si>
    <t>Decreto 612 de 2018</t>
  </si>
  <si>
    <t xml:space="preserve">Registro de  verificación de la socialización de la Guía. </t>
  </si>
  <si>
    <t>Se remite correo desde comunicaciones el 2 de enero de 2023 para socialización de la guía de todos los funcionarios.
Adicionalmente se diseño un módulo en el proceso de inducción y reinducción del personal con esquema de evaluación.</t>
  </si>
  <si>
    <t>Correo del 2 de enero 2023 de socialización.
Presentación de Inducción y reinducción.
Módulo de integridad aula virtual</t>
  </si>
  <si>
    <t xml:space="preserve">2,  Implementar la Guía para manejo de conflictos de interés </t>
  </si>
  <si>
    <t>Formato de declaración de conflicto de interés diligenciado.</t>
  </si>
  <si>
    <t>Se inicia implementación del formato para declaración situación conflicto de intereses, el cual se socializo con la guía establecida.
Se recibe primer reporte de conflicto de interés el 17 de enero de 2023 , el cual reposa en la historia laboral del funcionario.</t>
  </si>
  <si>
    <t xml:space="preserve">3. Realizar actividades de sensibilización y apropiación del Código de Ética e Integridad. </t>
  </si>
  <si>
    <t>Planillas de actividades realizadas / Talleres / Correos informativos.</t>
  </si>
  <si>
    <t>Plan Estratégico de Talento Humano 2022-2024</t>
  </si>
  <si>
    <t>4. Talento humano</t>
  </si>
  <si>
    <t>Fortalecimiento del Talento Humano  de la JPMP. </t>
  </si>
  <si>
    <t>1. Revisar y actualizar Plan Estratégico del Talento Humano en lo respectivo de la vigencia 2023.</t>
  </si>
  <si>
    <t>Plan Estratégico del Talento Humano  para la vigencia 2023 aprobado.</t>
  </si>
  <si>
    <t>3. Hacer el seguimiento y evaluación de las actividades del  Plan Estratégico del Talento Humano para la vigencia 2023.</t>
  </si>
  <si>
    <t>Informe de Evaluación Plan Estratégico del Talento Humano para la vigencia 2023. (1)</t>
  </si>
  <si>
    <t xml:space="preserve"> Implementación del sistema de evaluación de desempeño. </t>
  </si>
  <si>
    <t>1. Crear sistema de evaluación de desempeño para funcionarios judiciales de acuerdo con lineamientos de la Ley 1765 del 2015.</t>
  </si>
  <si>
    <t>Resolución de adopción del sistema de evaluación de desempeño para Oficiales y Suboficiales del Ejército.</t>
  </si>
  <si>
    <t>Se elaboraron los proyectos de resolución que adoptan los sistemas de evaluación acorde a los mecanismos existentes en la Entidad actualmente y se encentran en revisión de la alta Dirección</t>
  </si>
  <si>
    <t>Al momento se espera la terminación del Módulo de Estadísticas de Inteligencia de Negocios BI, en el Sistema de Información de la Entidad, a efectos de adecuar el mecanismo de evaluación a éste.</t>
  </si>
  <si>
    <t>Proyectos de resolución que adopta sistema de evaluación</t>
  </si>
  <si>
    <t>Se sugiere ampliar el término para ejecución el III Cuatrimestre, toda vez que dependen de este desarrollo para avanzar con la actividad prevista.</t>
  </si>
  <si>
    <t>2. Socializar sistema de evaluación</t>
  </si>
  <si>
    <t>Planillas de socializar e interiorización del sistema de evaluación.</t>
  </si>
  <si>
    <t>De esta actividad no se reporta avance.</t>
  </si>
  <si>
    <t>Se espera aprobación del equipo de dirección.</t>
  </si>
  <si>
    <t>3. Implementar sistema de evaluación de desempeño con seguimiento semestral.</t>
  </si>
  <si>
    <t>Evaluaciones de desempeño realizadas.</t>
  </si>
  <si>
    <t>4. Elaborar informe de resultados de la evaluación del desempeño</t>
  </si>
  <si>
    <t>Informe de resultados de la evaluación del desempeño.</t>
  </si>
  <si>
    <t xml:space="preserve"> Implementación del sistema de evaluación de los acuerdos de gestión.</t>
  </si>
  <si>
    <t>1.Diseñar los instrumentos para la suscripción de acuerdos de Gestión para Gerentes Públicos.</t>
  </si>
  <si>
    <t>Instrumento diseñado y aprobado.</t>
  </si>
  <si>
    <t>2. Suscribir acuerdos de Gestión para Gerentes Públicos.</t>
  </si>
  <si>
    <t xml:space="preserve"> Evaluación de acuerdos de Gestión para Gerentes Públicos.</t>
  </si>
  <si>
    <t>Plan Anual de Vacantes y Previsión de Recursos Humanos</t>
  </si>
  <si>
    <t>Publicación actualizada de las vacantes de la Entidad en cumplimiento de los requisitos legales y del Decreto 314 de 2021 de planta de personal.</t>
  </si>
  <si>
    <t>1. Actualizar y aprobar Plan Anual de Vacantes y Previsión de Recursos Humanos para la vigencia 2023.</t>
  </si>
  <si>
    <t>Plan Anual de Vacantes y Previsión de Recursos Humanos para la vigencia 2023 aprobado (1)
Manual de funciones actualizado y aprobado.</t>
  </si>
  <si>
    <t>Plan Anual de Vacantes y Previsión 2023.
Manual de Funciones ajustado</t>
  </si>
  <si>
    <t>Se sugiere ampliar el término para ejecución el III Cuatrimestre.</t>
  </si>
  <si>
    <t>2. Evaluar el Plan Anual de Vacantes y Previsión de Recursos Humanos vigencia 2023.</t>
  </si>
  <si>
    <t xml:space="preserve"> Plan Anual de Vacantes y Previsión de Recursos Humanos vigencia 2023.</t>
  </si>
  <si>
    <t>Plan de Trabajo anual Seguridad y Salud en el Trabajo</t>
  </si>
  <si>
    <t>Reducción del ausentismo por causa de accidentes de trabajo y enfermedades laborales, mediante el fortalecimiento de hábitos seguros y saludables en los Servidores de la Entidad.</t>
  </si>
  <si>
    <t>1. Realizar autoevaluación de Seguridad y Salud en el trabajo 2023.</t>
  </si>
  <si>
    <t>Autodiagnóstico ARL anual (1)</t>
  </si>
  <si>
    <t>Se realizó autoevaluación del SG SST con reporte ante el Ministerio de Trabajo del 26 de enero del 2023.</t>
  </si>
  <si>
    <t>Autoreporte ante el Ministerio de trabajo.</t>
  </si>
  <si>
    <t>2. Formular y aprobar el Plan de Trabajo Anual de Seguridad y Salud en el Trabajo para la vigencia 2023.</t>
  </si>
  <si>
    <t>Plan de Trabajo Anual de Seguridad y Salud en el Trabajo a nivel nacional para la vigencia 2023 aprobado.</t>
  </si>
  <si>
    <t>https://www.justiciamilitar.gov.co/sites/default/files/2023-04/Plan_de_Trabajo_Anual_de_Seguridad_y_Salud_en_el_Trabajo_2023_Version_1.pdf</t>
  </si>
  <si>
    <t>3. Ejecutar las actividades del Plan de Trabajo Anual de Seguridad y Salud en el Trabajo para los servidores e instalaciones en Bogotá.</t>
  </si>
  <si>
    <t>Informe de Evaluación del Plan de Trabajo Anual de Seguridad y Salud en el Trabajo para la vigencia 2023.</t>
  </si>
  <si>
    <t>Se elaboró informe cuatrimestral teniendo en cuenta la evaluación y avance de actividades de acuerdo con lo planeado en el cronograma del Plan de SST.</t>
  </si>
  <si>
    <t>Informe cuatrimestral de avance y evaluación de SST.</t>
  </si>
  <si>
    <t>4.Evaluar el Plan de Trabajo Anual de Seguridad y Salud en el Trabajo para la vigencia 2023.</t>
  </si>
  <si>
    <t>Plan de Bienestar Social e Incentivos</t>
  </si>
  <si>
    <t>Mejoramiento de la percepción del bienestar de los servidores con relación a los resultados del  2022.</t>
  </si>
  <si>
    <t>1. Actualizar y aprobar Plan de Bienestar Social e Incentivos para la vigencia 2023.</t>
  </si>
  <si>
    <t>Plan de Bienestar Social e Incentivos para la vigencia 2023 aprobado (1)</t>
  </si>
  <si>
    <t>Plan de Bienestar e Incentivos 2023.</t>
  </si>
  <si>
    <t>Se sugiere ampliar el término para ejecución 30 de mayo de 2023.</t>
  </si>
  <si>
    <t>2. Ejecutar las actividades del Plan de Bienestar Social e Incentivos  para la vigencia 2023.</t>
  </si>
  <si>
    <t>Informe de Ejecución del Plan de Bienestar Social e Incentivos vigencia 2023.</t>
  </si>
  <si>
    <t>Se elaboró informe cuatrimestral teniendo en cuenta la evaluación y avance de actividades de acuerdo con lo planeado en el cronograma del Plan de bienestar.</t>
  </si>
  <si>
    <t>Informe cuatrimestral de avance del Plan de Bienestar.</t>
  </si>
  <si>
    <t>3. Hacer seguimiento y evaluación al impacto de la ejecución del plan.</t>
  </si>
  <si>
    <t>Informe de Evaluación del Plan de Bienestar Social e Incentivos vigencia 2023.</t>
  </si>
  <si>
    <t>4. Realizar la Guía de trabajo  en casa</t>
  </si>
  <si>
    <t>Guía de trabajo en casa aprobada y socializada.</t>
  </si>
  <si>
    <t>Se elaboró la Guía de trabajo en casa y se encuentra en revisión de la alta dirección.</t>
  </si>
  <si>
    <t>Guía de trabajo en casa.</t>
  </si>
  <si>
    <t>Se sugiere ampliar el término para ejecución III Cuatrimestre de 2023.</t>
  </si>
  <si>
    <t xml:space="preserve">Mejoramiento del clima organizacional </t>
  </si>
  <si>
    <t>1. Adoptar esquema o instrumento para evaluar clima organizacional.</t>
  </si>
  <si>
    <t>Se elaboró esquema para evaluar clima organizacional, se encuentra en revisión de la alta dirección.</t>
  </si>
  <si>
    <t>Esquema de evaluación de clima organizacional.</t>
  </si>
  <si>
    <t>2. Aplicar la evaluación de Clima Organización.</t>
  </si>
  <si>
    <t>Consolidado de evaluaciones aplicadas</t>
  </si>
  <si>
    <t>3, Realizar análisis e informe de resultados de evaluación de clima organizacional.</t>
  </si>
  <si>
    <t>Informe de resultados de evaluación de clima organizacional.</t>
  </si>
  <si>
    <t>4. Establecer acciones de mejoramiento en el Plan de bienestar social e incentivos vigencia 2024.</t>
  </si>
  <si>
    <t>Plan de mejoramiento elaborado.</t>
  </si>
  <si>
    <t>Fortalecimiento de la gestión y  del desempeño de los procesos de la Entidad.</t>
  </si>
  <si>
    <t>1. Elaborar procedimientos de los procesos de Talento Humano.</t>
  </si>
  <si>
    <t xml:space="preserve">Procedimientos aprobados y socializados </t>
  </si>
  <si>
    <t>Convenios o cartas de intención</t>
  </si>
  <si>
    <t>2.Informes de convenios celebrados</t>
  </si>
  <si>
    <t>Reuniones efectuadas</t>
  </si>
  <si>
    <t xml:space="preserve">1.Llevar a cabo reuniones trimestrales para desarrollo de convenios de cooperación internacional  entre estados  OTAN,  ONU  para capacitación en  materia de derecho penal,  Derechos Humanos,  DIH y Derecho Operacional.  (1) </t>
  </si>
  <si>
    <t>Generación de convenios de cooperación internacional para capacitación en  materia de derecho penal,  Derechos Humanos,  DIH y Derecho Operacional.</t>
  </si>
  <si>
    <t>Plan de Institucional de Capacitación</t>
  </si>
  <si>
    <t>Subdirección - Subdirector General</t>
  </si>
  <si>
    <t>Actas de reuniones</t>
  </si>
  <si>
    <t>2.Realizar reuniones programadas</t>
  </si>
  <si>
    <t>1.Llevar a cabo reuniones con los señores agregados de  Defensa,  Militares, Navales, Aéreos y de Policía, a fin de promocionar en los Países con los cuales tiene asociación estratégica la Jurisdicción Penal Militar y Policial.</t>
  </si>
  <si>
    <t>Fortalecimiento de la imagen de la UAE JPMP a nivel internacional</t>
  </si>
  <si>
    <t>Plan Estratégico Institucional</t>
  </si>
  <si>
    <t>Informe final de resultados y avances</t>
  </si>
  <si>
    <t xml:space="preserve">2.Realizar seguimiento de las coordinaciones conjuntas e interinstitucionales </t>
  </si>
  <si>
    <t>https://juspemil-my.sharepoint.com/:w:/r/personal/maria_munoz_justiciamilitar_gov_co/_layouts/15/Doc.aspx?sourcedoc=%7B3D082BFC-8899-468A-8A30-4FA5176FE8CF%7D&amp;file=Llevar%20a%20cabo%20reuniones%20y%20mesas%20de%20trabajo%20con%20las%20Fuerzas%20Militares.docx&amp;action=default&amp;mobileredirect=true</t>
  </si>
  <si>
    <t>Se llevaron a cabo reuniones y mesas de trabajo con el propósito de lograra apoyos interinstitucionales.</t>
  </si>
  <si>
    <t>Reuniones y mesas de trabajo efectuadas</t>
  </si>
  <si>
    <t xml:space="preserve">1.Llevar a cabo reuniones y mesas de trabajo con las Fuerzas Militares, Alcaldía y Gobernaciones, para lograr apoyo interinstitucional. </t>
  </si>
  <si>
    <t>Fortalecimiento de las relaciones Interinstitucionales a través del Ministerio de Defensa Nacional, Comando General de Las Fuerzas Militares, Comando Ejercito, Comando Fuerza Aérea y Comando de Unidad, con el apoyo de Alcaldes y Gobernadores a Nivel Nacional y los señores Oficiales de la Reserva.</t>
  </si>
  <si>
    <t>https://juspemil-my.sharepoint.com/personal/maria_munoz_justiciamilitar_gov_co/_layouts/15/onedrive.aspx?ga=1&amp;id=%2Fpersonal%2Fmaria%5Fmunoz%5Fjusticiamilitar%5Fgov%5Fco%2FDocuments%2FEscritorio%2F2023%2FSOPORTES%20DE%20INFORMES%20COMISI%C3%93N%20PAI%2Finforme%20comision%20PASTO%2Epdf&amp;parent=%2Fpersonal%2Fmaria%5Fmunoz%5Fjusticiamilitar%5Fgov%5Fco%2FDocuments%2FEscritorio%2F2023%2FSOPORTES%20DE%20INFORMES%20COMISI%C3%93N%20PAI</t>
  </si>
  <si>
    <t>De la visita realizada a la ciudad de Pasto-Nariño el  21 y 22 de abril de 2023 se realizó el correspondiente informe de la visita.</t>
  </si>
  <si>
    <t>Informe de visitas a los despachos judiciales. (2).</t>
  </si>
  <si>
    <t xml:space="preserve">2.Realizar Informe de visitas a los despachos judiciales. </t>
  </si>
  <si>
    <t xml:space="preserve">https://juspemil-my.sharepoint.com/:f:/g/personal/maria_munoz_justiciamilitar_gov_co/EnBiPwhDVlVNszM1HemukdEBdgwyCT9xwnEIXP8WEzH1Bg?e=mWwsPN </t>
  </si>
  <si>
    <t>Al no cumplirse la actividad ya que fue elaborado un informe y no un acta, se solicitará el ajuste unificando las actividades y dejando como entregable el informe.</t>
  </si>
  <si>
    <t>La actividad no fue cumplida, la visita fue realizada a la ciudad de Pasto-Nariño el  21 y 22 de abril de 2023, y  de la cual se realizó un informe y no un acta.</t>
  </si>
  <si>
    <t>Actas de visitas programadas durante el periodo de seguimiento.</t>
  </si>
  <si>
    <t xml:space="preserve">1.Realizar las visitas programadas a los despachos judiciales </t>
  </si>
  <si>
    <t>Modernización, sostenibilidad y eficiencia de las salas de audiencias, despachos y archivos judiciales</t>
  </si>
  <si>
    <t xml:space="preserve">Plan Estratégico de Mantenimiento e Infraestructura </t>
  </si>
  <si>
    <t>Actas de acompañamiento Semestral (2)</t>
  </si>
  <si>
    <t>1.Brindar apoyo para el desarrollo, sostenimiento y mejoramiento continuo del Modelo Integrado de Planeación y Gestión (MIPG).</t>
  </si>
  <si>
    <t>2. Realizar acompañamiento al monitoreo del Plan Anticorrupción y Atención al Ciudadano 2023.</t>
  </si>
  <si>
    <t>El Plan Anticorrupción y de Atención al Ciudadano 2023, fue aprobado en enero 30 de 2023 por el Comité Institucional de Gestión y Desempeño.</t>
  </si>
  <si>
    <t>Plan Anticorrupción y de Atención al Ciudadano y Mapa de Riesgos Institucional para la vigencia 2023 aprobados (2.)</t>
  </si>
  <si>
    <t>Ley 1474/2011
Decreto 612/2018
Dec. 312 de 2021 Art. 12</t>
  </si>
  <si>
    <t>1. Participar en la formulación del Plan Anticorrupción y Atención al Ciudadano 2023.</t>
  </si>
  <si>
    <t>Mejoramiento de los procesos para la atención al ciudadano, el acceso a la información y la lucha contra la corrupción.</t>
  </si>
  <si>
    <t>Los procedimientos de OCIG se encuentran cargados en DARUMA en estado elaboración, no se ha realizado la aprobación, ni socialización debido a que durante la vigencia del 2023, la Oficina de Control Interno de Gestión se encuentra sin Jefe Titular.</t>
  </si>
  <si>
    <t>Se cuenta con el Plan Anual de vacantes y previsión ajustados y revisado por la OAP, se llevará aprobación en comité convocado para el mes de mayo.
El Manual de funciones se realizó actualización, se espera aprobación de la alta dirección.</t>
  </si>
  <si>
    <t>Se elaboró el Plan Anual de SST y aprobó por el Comité Institucional de Gestión y desempeño en sesión  02 Extraordinaria
del 31 de marzo de 2023.</t>
  </si>
  <si>
    <t>Se cuenta con el Plan de Bienestar e Incentivos  ajustados y revisado por la OAP, se llevará aprobación en comité convocado para el mes de mayo.</t>
  </si>
  <si>
    <t>Se dispone del procedimiento de comisiones y viáticos, aprobado por la secretaria General, se encuentra publicado y socializado con los respectivos formatos.</t>
  </si>
  <si>
    <t>Procedimiento de comisiones y viáticos y formatos.</t>
  </si>
  <si>
    <t>Formato declaración situación conflicto de intereses.
Por razones de confidencialidad no se puede acceder al diligenciado.
Resolución del 20 de febrero 2023 de delegación de función asociada conflicto de interés reportado.</t>
  </si>
  <si>
    <t>Se realizó el 7 de febrero de 2023 test de percepción de ética e integridad a través del correo de comunicaciones, se realizó la evaluación de resultados. 
Se gestionó la conformación del equipo de gestores de integridad a través del correo de bienestar el 21de abril de 2023 y se comunico los gestores seleccionados.</t>
  </si>
  <si>
    <t>Test de ética e integridad
Informe de resultados del 1 cuatrimestre
Correos de test integridad del 7 de febrero 2023.
Correo de conformación gestores de integridad del 21 de abril 2023.</t>
  </si>
  <si>
    <t>Se evidencia la implementación al Plan Estratégico de Mantenimiento e Infraestructura, mediante el formato de seguimiento a la ejecución de actividades programadas para el periodo.</t>
  </si>
  <si>
    <t>Se elabora Procedimiento del plan anual de Adquisiciones, el cual se cargo al aplicativo DARUMA y se encuentra en estado de aprobación por parte del líder del procesos.</t>
  </si>
  <si>
    <t>Se realizó autodiagnóstico de la política de participación ciudadana en el mes de marzo de 2023 y conformes con los resultado se elaboró el plan de implementación para la política en la vigencia 2023.</t>
  </si>
  <si>
    <t>Autodiagnóstico Política Participación Ciudadana
Plan de trabajo para implementación de la política.</t>
  </si>
  <si>
    <t>Se realizó propuesta de actualización del Plan Institucional de Archivos de acuerdo con las actividades previstas del 2023 - 2024, se encuentra en proceso de validación para envío a revisión metodológica por parte de la OAP y posterior aprobación del CIGD.</t>
  </si>
  <si>
    <t>Se sugiere solicitar ampliación de términos para el cumplimiento de la actividad.</t>
  </si>
  <si>
    <t>Durante los meses de febrero a abril de 2023 se realizaron 6 tips disciplinarios donde se trataron los siguientes temas ( Faltas disciplinarias, como se inicia la acción disciplinaria, definición de sanciones, limites de sanciones) los cuales se remitieron a través del correo de comunicaciones a todos los funcionarios de la Entidad.</t>
  </si>
  <si>
    <t xml:space="preserve">Se diseña cartilla para capacitación régimen disciplinario, dirigido a todos los servidores públicos civiles de la UAEJPMP, el cual se remite a través del correo de comunicaciones el 28 de abril, y se estructura la encuesta para evaluación de conocimiento por medio de Google forms con fecha de diligenciamiento hasta el 5 de mayo. </t>
  </si>
  <si>
    <t>Cartilla de régimen disciplinario
Correo de comunicaciones
Encuesta Google Forms</t>
  </si>
  <si>
    <t>Como avance de la actividad en un 33% se cuenta con un preliminar del Informe  de Ejecución del Plan anual de Adquisiciones en lo pertinente a la implementación del SPOA Fase II  que gestiona el Grupo de Contratos. El soporte se encuentran en el repositorio de la dependencia Secretaría General - Grupo Contratos.</t>
  </si>
  <si>
    <t>Decreto. 312 de 2021 Art. 12</t>
  </si>
  <si>
    <t>Las reuniones para el desarrollo de convenios de cooperación internacional entre estados OTAN, ONU no fue posible realizarlas, esto por temas de agenda de los  representantes de dichas organizaciones, sin embargo se tienen los soportes de las gestiones realizadas para lograr dichos encuentros. Se solicitará el ajuste a la actividad.</t>
  </si>
  <si>
    <t xml:space="preserve">Para el primer cuatrimestre la OAJ emitió y publico en la página web de la Entidad 2 boletines jurídicos </t>
  </si>
  <si>
    <t>La formulación y adopción del Reglamento del Comité de Cartera, no fue cumplida para este periodo, por lo cual la OAJ indica que realizará la solicitud de reprogramación de esta actividad.</t>
  </si>
  <si>
    <t>Teniendo en cuenta que el informe debe presentarse semestralmente, la OAJ, indica que solicitará ajustar la actividad y la periodicidad  de "Identificar y fijar los criterios para elaborar para elaborar el informe semestral de tutelas", definiendo como entregable el correspondiente informe.</t>
  </si>
  <si>
    <t>Estas actividades aplican solo si se presenta algún incidente, para este caso la OTIC, solicitará la eliminación de  estas actividades.</t>
  </si>
  <si>
    <t>Decreto. 312 de 2021</t>
  </si>
  <si>
    <t>Se publicó en la pagina WEB Institucional el PIC que fue aprobado en el Comité de Gestión Institucional, sesión 2 del 31 de marzo de 2023.</t>
  </si>
  <si>
    <t>Se realizó las siguientes actividades:
1. Capacitación SPOA, Fase 2 ( Objeto y misión de la dogmática, Dogmática Penal, Teórico Práctico del Proceso Penal Oral Acusatorio-4.). 6 capacitaciones.
2. Gestión del conocimiento e Innovación (Mapas de conocimiento e Instrumento para mitigar fuga de conocimiento) 2 capacitaciones.
3. Manejo de almacenes.
4. Manejo del estrés laboral.
5. Funciones y Competencias de la JPMP. 2 capacitaciones.
6. Reglas de prueba.
Para un total de 13 capacitaciones incluidas en el PIC.</t>
  </si>
  <si>
    <t>Se requiere ajustar el cronograma del PIC atendiendo a la aprobación del mismo que fue a finales del mes de marzo donde se incluirán capacitaciones para ejecución en el primer trimestre del año y no se lograron ejecutar.</t>
  </si>
  <si>
    <t>Se requerirá por la Escuela ajustar el cronograma del PIC atendiendo a las situaciones que no les permitieron cumplir con la programación prevista para el I cuatrimestre.</t>
  </si>
  <si>
    <t>Decreto. 612 de 2018</t>
  </si>
  <si>
    <t>Teniendo en cuenta que esta actividad se encuentra sujeta a la asesoría dada por DAFP, el avance respecto a esta actividad depende de los tiempos otorgados por ellos, no obstante, se han adelantado actividades con la OTIC, el Grupo de TH y la OAP, con el fin de socializar los procedimientos transversales a fin de obtener la meta del informe de diagnostico explicito y tácito de la Entidad.</t>
  </si>
  <si>
    <t>Tiempo disponible por el DAFP para la correspondiente asesoría.</t>
  </si>
  <si>
    <t>Registros de asistencias a las reuniones de asesoría del DAFP y de las actividades derivadas de las mismas.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</si>
</sst>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rgb="FF000000"/>
      <name val="Calibri"/>
      <family val="2"/>
    </font>
    <font>
      <b/>
      <sz val="18"/>
      <color rgb="FF000000"/>
      <name val="Bookman Old Style"/>
      <family val="1"/>
    </font>
    <font>
      <b/>
      <sz val="24"/>
      <color rgb="FF000000"/>
      <name val="Bookman Old Style"/>
      <family val="1"/>
    </font>
    <font>
      <sz val="18"/>
      <color rgb="FF000000"/>
      <name val="Bookman Old Style"/>
      <family val="1"/>
    </font>
    <font>
      <sz val="11"/>
      <color rgb="FF000000"/>
      <name val="Bookman Old Style"/>
      <family val="1"/>
    </font>
    <font>
      <sz val="10"/>
      <color rgb="FF000000"/>
      <name val="Bookman Old Style"/>
      <family val="1"/>
    </font>
    <font>
      <b/>
      <sz val="10"/>
      <color rgb="FF000000"/>
      <name val="Bookman Old Style"/>
      <family val="1"/>
    </font>
    <font>
      <b/>
      <sz val="14"/>
      <color rgb="FFFFFFFF"/>
      <name val="Bookman Old Style"/>
      <family val="1"/>
    </font>
    <font>
      <b/>
      <sz val="12"/>
      <color rgb="FFFFFFFF"/>
      <name val="Bookman Old Style"/>
      <family val="1"/>
    </font>
    <font>
      <b/>
      <sz val="10"/>
      <color rgb="FFFFFFFF"/>
      <name val="Bookman Old Style"/>
      <family val="1"/>
    </font>
    <font>
      <sz val="10"/>
      <color rgb="FFFFFFFF"/>
      <name val="Bookman Old Style"/>
      <family val="1"/>
    </font>
    <font>
      <b/>
      <sz val="9"/>
      <color rgb="FFFFFFFF"/>
      <name val="Bookman Old Style"/>
      <family val="1"/>
    </font>
    <font>
      <sz val="8"/>
      <color rgb="FF000000"/>
      <name val="Bookman Old Style"/>
      <family val="1"/>
    </font>
    <font>
      <sz val="8"/>
      <name val="Bookman Old Style"/>
      <family val="1"/>
    </font>
    <font>
      <b/>
      <sz val="6"/>
      <color rgb="FF000000"/>
      <name val="Bookman Old Style"/>
      <family val="1"/>
    </font>
    <font>
      <b/>
      <sz val="9"/>
      <color rgb="FF000000"/>
      <name val="Bookman Old Style"/>
      <family val="1"/>
    </font>
    <font>
      <u/>
      <sz val="11"/>
      <color theme="10"/>
      <name val="Calibri"/>
      <family val="2"/>
    </font>
    <font>
      <u/>
      <sz val="8"/>
      <color theme="10"/>
      <name val="Calibri"/>
      <family val="2"/>
    </font>
    <font>
      <u/>
      <sz val="11"/>
      <color rgb="FF0563C1"/>
      <name val="Calibri"/>
      <family val="2"/>
    </font>
    <font>
      <u/>
      <sz val="11"/>
      <color rgb="FF0563C1"/>
      <name val="Bookman Old Style"/>
      <family val="1"/>
    </font>
    <font>
      <b/>
      <sz val="8"/>
      <name val="Bookman Old Style"/>
      <family val="1"/>
    </font>
    <font>
      <b/>
      <sz val="8"/>
      <color rgb="FF000000"/>
      <name val="Bookman Old Style"/>
      <family val="1"/>
    </font>
    <font>
      <i/>
      <sz val="8"/>
      <name val="Bookman Old Style"/>
      <family val="1"/>
    </font>
    <font>
      <sz val="8"/>
      <color theme="1"/>
      <name val="Bookman Old Style"/>
      <family val="1"/>
    </font>
    <font>
      <sz val="9"/>
      <color rgb="FF000000"/>
      <name val="Bookman Old Style"/>
      <family val="1"/>
    </font>
    <font>
      <u/>
      <sz val="9"/>
      <color theme="10"/>
      <name val="Calibri"/>
      <family val="2"/>
    </font>
    <font>
      <sz val="11"/>
      <color rgb="FF000000"/>
      <name val="Bookman Old Style"/>
      <family val="1"/>
    </font>
    <font>
      <b/>
      <sz val="11"/>
      <color rgb="FF000000"/>
      <name val="Bookman Old Style"/>
      <family val="1"/>
    </font>
    <font>
      <sz val="11"/>
      <name val="Bookman Old Style"/>
      <family val="1"/>
    </font>
    <font>
      <u/>
      <sz val="8"/>
      <color rgb="FF0563C1"/>
      <name val="Bookman Old Style"/>
      <family val="1"/>
    </font>
    <font>
      <sz val="8"/>
      <color rgb="FF0563C1"/>
      <name val="Bookman Old Style"/>
      <family val="1"/>
    </font>
    <font>
      <u/>
      <sz val="8"/>
      <color theme="10"/>
      <name val="Bookman Old Style"/>
      <family val="1"/>
    </font>
    <font>
      <b/>
      <sz val="6"/>
      <color rgb="FFFF0000"/>
      <name val="Bookman Old Style"/>
      <family val="1"/>
    </font>
    <font>
      <sz val="8"/>
      <color rgb="FF000000"/>
      <name val="Bookman Old Style"/>
      <family val="1"/>
    </font>
  </fonts>
  <fills count="19">
    <fill>
      <patternFill patternType="none"/>
    </fill>
    <fill>
      <patternFill patternType="gray125"/>
    </fill>
    <fill>
      <patternFill patternType="solid">
        <fgColor rgb="FFFFFFFF"/>
        <bgColor rgb="FFFFFFFF"/>
      </patternFill>
    </fill>
    <fill>
      <patternFill patternType="solid">
        <fgColor rgb="FF8EA9DB"/>
        <bgColor rgb="FF8EA9DB"/>
      </patternFill>
    </fill>
    <fill>
      <patternFill patternType="solid">
        <fgColor rgb="FF002060"/>
        <bgColor rgb="FF002060"/>
      </patternFill>
    </fill>
    <fill>
      <patternFill patternType="solid">
        <fgColor rgb="FF92D050"/>
        <bgColor rgb="FF92D050"/>
      </patternFill>
    </fill>
    <fill>
      <patternFill patternType="solid">
        <fgColor rgb="FFFFC000"/>
        <bgColor rgb="FFFFC000"/>
      </patternFill>
    </fill>
    <fill>
      <patternFill patternType="solid">
        <fgColor rgb="FFFFFFFF"/>
        <bgColor indexed="64"/>
      </patternFill>
    </fill>
    <fill>
      <patternFill patternType="solid">
        <fgColor rgb="FFACB9CA"/>
        <bgColor rgb="FFACB9CA"/>
      </patternFill>
    </fill>
    <fill>
      <patternFill patternType="solid">
        <fgColor theme="0"/>
        <bgColor rgb="FFFFFFFF"/>
      </patternFill>
    </fill>
    <fill>
      <patternFill patternType="solid">
        <fgColor theme="0"/>
        <bgColor indexed="64"/>
      </patternFill>
    </fill>
    <fill>
      <patternFill patternType="solid">
        <fgColor rgb="FF00B050"/>
        <bgColor rgb="FFACB9CA"/>
      </patternFill>
    </fill>
    <fill>
      <patternFill patternType="solid">
        <fgColor rgb="FFFFFFFF"/>
        <bgColor rgb="FF000000"/>
      </patternFill>
    </fill>
    <fill>
      <patternFill patternType="solid">
        <fgColor rgb="FF70AD47"/>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0"/>
        <bgColor rgb="FFACB9CA"/>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style="medium">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style="medium">
        <color indexed="64"/>
      </right>
      <top/>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rgb="FF000000"/>
      </left>
      <right/>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s>
  <cellStyleXfs count="6">
    <xf numFmtId="0" fontId="0" fillId="0" borderId="0"/>
    <xf numFmtId="0" fontId="1" fillId="0" borderId="0"/>
    <xf numFmtId="0" fontId="1" fillId="3" borderId="0" applyNumberFormat="0" applyFont="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cellStyleXfs>
  <cellXfs count="278">
    <xf numFmtId="0" fontId="0" fillId="0" borderId="0" xfId="0"/>
    <xf numFmtId="0" fontId="5" fillId="0" borderId="0" xfId="1" applyFont="1"/>
    <xf numFmtId="0" fontId="6" fillId="2" borderId="0" xfId="1" applyFont="1" applyFill="1"/>
    <xf numFmtId="0" fontId="6" fillId="2" borderId="0" xfId="1" applyFont="1" applyFill="1" applyAlignment="1">
      <alignment horizontal="left"/>
    </xf>
    <xf numFmtId="0" fontId="6" fillId="2" borderId="0" xfId="1" applyFont="1" applyFill="1" applyAlignment="1">
      <alignment horizontal="center" vertical="center"/>
    </xf>
    <xf numFmtId="0" fontId="6" fillId="2" borderId="0" xfId="1" applyFont="1" applyFill="1" applyAlignment="1">
      <alignment horizontal="center"/>
    </xf>
    <xf numFmtId="0" fontId="7" fillId="3" borderId="2" xfId="2" applyFont="1" applyBorder="1" applyAlignment="1">
      <alignment horizontal="center" vertical="center" wrapText="1"/>
    </xf>
    <xf numFmtId="0" fontId="7" fillId="3" borderId="4" xfId="2" applyFont="1" applyBorder="1" applyAlignment="1">
      <alignment horizontal="center" vertical="center" wrapText="1"/>
    </xf>
    <xf numFmtId="0" fontId="7" fillId="6" borderId="11" xfId="2" applyFont="1" applyFill="1" applyBorder="1" applyAlignment="1">
      <alignment horizontal="center" vertical="center" wrapText="1"/>
    </xf>
    <xf numFmtId="0" fontId="7" fillId="6" borderId="5" xfId="2" applyFont="1" applyFill="1" applyBorder="1" applyAlignment="1">
      <alignment horizontal="center" vertical="center" wrapText="1"/>
    </xf>
    <xf numFmtId="0" fontId="7" fillId="3" borderId="12" xfId="2" applyFont="1" applyBorder="1" applyAlignment="1">
      <alignment horizontal="center" vertical="center" wrapText="1"/>
    </xf>
    <xf numFmtId="0" fontId="9" fillId="4" borderId="7" xfId="2" applyFont="1" applyFill="1" applyBorder="1" applyAlignment="1">
      <alignment horizontal="center" vertical="center" wrapText="1"/>
    </xf>
    <xf numFmtId="0" fontId="10" fillId="4" borderId="0" xfId="2" applyFont="1" applyFill="1" applyAlignment="1">
      <alignment horizontal="center" vertical="center" wrapText="1"/>
    </xf>
    <xf numFmtId="0" fontId="12" fillId="4" borderId="0" xfId="2" applyFont="1" applyFill="1" applyAlignment="1">
      <alignment horizontal="center" vertical="center" wrapText="1"/>
    </xf>
    <xf numFmtId="0" fontId="13" fillId="6" borderId="12" xfId="2" applyFont="1" applyFill="1" applyBorder="1" applyAlignment="1">
      <alignment horizontal="center" vertical="center" wrapText="1"/>
    </xf>
    <xf numFmtId="0" fontId="14" fillId="0" borderId="1" xfId="1" applyFont="1" applyBorder="1" applyAlignment="1">
      <alignment horizontal="center" vertical="center" wrapText="1"/>
    </xf>
    <xf numFmtId="0" fontId="14" fillId="0" borderId="1" xfId="1" applyFont="1" applyBorder="1" applyAlignment="1">
      <alignment horizontal="left" vertical="center" wrapText="1"/>
    </xf>
    <xf numFmtId="0" fontId="9" fillId="4" borderId="1" xfId="2" applyFont="1" applyFill="1" applyBorder="1" applyAlignment="1">
      <alignment horizontal="center" vertical="center" wrapText="1"/>
    </xf>
    <xf numFmtId="9" fontId="15" fillId="7" borderId="1" xfId="1" applyNumberFormat="1" applyFont="1" applyFill="1" applyBorder="1" applyAlignment="1">
      <alignment horizontal="center" vertical="center" wrapText="1"/>
    </xf>
    <xf numFmtId="0" fontId="7" fillId="7" borderId="1" xfId="1" applyFont="1" applyFill="1" applyBorder="1" applyAlignment="1">
      <alignment horizontal="center" vertical="center" wrapText="1"/>
    </xf>
    <xf numFmtId="9" fontId="15" fillId="8"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13" fillId="2" borderId="1" xfId="1" applyFont="1" applyFill="1" applyBorder="1" applyAlignment="1">
      <alignment horizontal="left" vertical="center" wrapText="1"/>
    </xf>
    <xf numFmtId="9" fontId="7" fillId="7" borderId="1" xfId="1" applyNumberFormat="1" applyFont="1" applyFill="1" applyBorder="1" applyAlignment="1">
      <alignment horizontal="center" vertical="center" wrapText="1"/>
    </xf>
    <xf numFmtId="9" fontId="22" fillId="7" borderId="1" xfId="1" applyNumberFormat="1" applyFont="1" applyFill="1" applyBorder="1" applyAlignment="1">
      <alignment horizontal="center" vertical="center" wrapText="1"/>
    </xf>
    <xf numFmtId="9" fontId="15" fillId="11" borderId="1" xfId="1" applyNumberFormat="1" applyFont="1" applyFill="1" applyBorder="1" applyAlignment="1">
      <alignment horizontal="center" vertical="center" wrapText="1"/>
    </xf>
    <xf numFmtId="0" fontId="7" fillId="2" borderId="1" xfId="1" applyFont="1" applyFill="1" applyBorder="1" applyAlignment="1">
      <alignment vertical="center" wrapText="1"/>
    </xf>
    <xf numFmtId="0" fontId="6" fillId="2" borderId="1" xfId="1" applyFont="1" applyFill="1" applyBorder="1" applyAlignment="1">
      <alignment vertical="center" wrapText="1"/>
    </xf>
    <xf numFmtId="0" fontId="5" fillId="2" borderId="1" xfId="1" applyFont="1" applyFill="1" applyBorder="1" applyAlignment="1">
      <alignment horizontal="left" vertical="center" wrapText="1"/>
    </xf>
    <xf numFmtId="0" fontId="5" fillId="2" borderId="1" xfId="1" applyFont="1" applyFill="1" applyBorder="1"/>
    <xf numFmtId="0" fontId="20" fillId="2" borderId="1" xfId="4" applyFont="1" applyFill="1" applyBorder="1" applyAlignment="1">
      <alignment vertical="center" wrapText="1"/>
    </xf>
    <xf numFmtId="0" fontId="1" fillId="0" borderId="0" xfId="1"/>
    <xf numFmtId="0" fontId="5" fillId="0" borderId="0" xfId="1" applyFont="1" applyAlignment="1">
      <alignment horizontal="center" vertical="center"/>
    </xf>
    <xf numFmtId="0" fontId="9" fillId="4" borderId="13" xfId="2" applyFont="1" applyFill="1" applyBorder="1" applyAlignment="1">
      <alignment horizontal="center" vertical="center" wrapText="1"/>
    </xf>
    <xf numFmtId="9" fontId="15" fillId="13" borderId="1" xfId="1" applyNumberFormat="1" applyFont="1" applyFill="1" applyBorder="1" applyAlignment="1">
      <alignment horizontal="center" vertical="center" wrapText="1"/>
    </xf>
    <xf numFmtId="9" fontId="15" fillId="14" borderId="1" xfId="1" applyNumberFormat="1" applyFont="1" applyFill="1" applyBorder="1" applyAlignment="1">
      <alignment horizontal="center" vertical="center" wrapText="1"/>
    </xf>
    <xf numFmtId="9" fontId="15" fillId="15" borderId="1" xfId="1" applyNumberFormat="1" applyFont="1" applyFill="1" applyBorder="1" applyAlignment="1">
      <alignment horizontal="center" vertical="center" wrapText="1"/>
    </xf>
    <xf numFmtId="0" fontId="13" fillId="0" borderId="1" xfId="1" applyFont="1" applyBorder="1" applyAlignment="1">
      <alignment horizontal="left" vertical="center" wrapText="1"/>
    </xf>
    <xf numFmtId="9" fontId="15" fillId="16" borderId="1" xfId="1" applyNumberFormat="1" applyFont="1" applyFill="1" applyBorder="1" applyAlignment="1">
      <alignment horizontal="center" vertical="center" wrapText="1"/>
    </xf>
    <xf numFmtId="9" fontId="15" fillId="17" borderId="1" xfId="1" applyNumberFormat="1" applyFont="1" applyFill="1" applyBorder="1" applyAlignment="1">
      <alignment horizontal="center" vertical="center" wrapText="1"/>
    </xf>
    <xf numFmtId="0" fontId="5" fillId="0" borderId="1" xfId="1" applyFont="1" applyBorder="1"/>
    <xf numFmtId="0" fontId="14" fillId="0" borderId="1" xfId="1" applyFont="1" applyBorder="1" applyAlignment="1">
      <alignment vertical="center" wrapText="1"/>
    </xf>
    <xf numFmtId="9" fontId="7" fillId="2" borderId="1" xfId="1" applyNumberFormat="1" applyFont="1" applyFill="1" applyBorder="1" applyAlignment="1">
      <alignment horizontal="center" vertical="center" wrapText="1"/>
    </xf>
    <xf numFmtId="9" fontId="22" fillId="2" borderId="1" xfId="1" applyNumberFormat="1" applyFont="1" applyFill="1" applyBorder="1" applyAlignment="1">
      <alignment horizontal="center" vertical="center" wrapText="1"/>
    </xf>
    <xf numFmtId="0" fontId="6" fillId="2" borderId="1" xfId="1" applyFont="1" applyFill="1" applyBorder="1" applyAlignment="1">
      <alignment horizontal="left" vertical="center" wrapText="1"/>
    </xf>
    <xf numFmtId="0" fontId="5" fillId="7" borderId="1" xfId="1" applyFont="1" applyFill="1" applyBorder="1" applyAlignment="1">
      <alignment horizontal="left" vertical="center" wrapText="1"/>
    </xf>
    <xf numFmtId="9" fontId="15" fillId="18" borderId="1" xfId="1" applyNumberFormat="1" applyFont="1" applyFill="1" applyBorder="1" applyAlignment="1">
      <alignment horizontal="center" vertical="center" wrapText="1"/>
    </xf>
    <xf numFmtId="0" fontId="7" fillId="7" borderId="1" xfId="1" applyFont="1" applyFill="1" applyBorder="1" applyAlignment="1">
      <alignment vertical="center" wrapText="1"/>
    </xf>
    <xf numFmtId="0" fontId="6" fillId="7" borderId="1" xfId="1" applyFont="1" applyFill="1" applyBorder="1" applyAlignment="1">
      <alignment vertical="center" wrapText="1"/>
    </xf>
    <xf numFmtId="0" fontId="5" fillId="7" borderId="1" xfId="1" applyFont="1" applyFill="1" applyBorder="1"/>
    <xf numFmtId="0" fontId="14" fillId="0" borderId="17" xfId="1" applyFont="1" applyBorder="1" applyAlignment="1">
      <alignment wrapText="1"/>
    </xf>
    <xf numFmtId="0" fontId="7" fillId="9" borderId="1" xfId="1" applyFont="1" applyFill="1" applyBorder="1" applyAlignment="1">
      <alignment horizontal="center" vertical="center" wrapText="1"/>
    </xf>
    <xf numFmtId="0" fontId="7" fillId="9" borderId="1" xfId="1" applyFont="1" applyFill="1" applyBorder="1" applyAlignment="1">
      <alignment vertical="center" wrapText="1"/>
    </xf>
    <xf numFmtId="0" fontId="6" fillId="9" borderId="1" xfId="1" applyFont="1" applyFill="1" applyBorder="1" applyAlignment="1">
      <alignment vertical="center" wrapText="1"/>
    </xf>
    <xf numFmtId="0" fontId="7" fillId="3" borderId="14" xfId="2" applyFont="1" applyBorder="1" applyAlignment="1">
      <alignment horizontal="center" vertical="center" wrapText="1"/>
    </xf>
    <xf numFmtId="0" fontId="7" fillId="2" borderId="0" xfId="1" applyFont="1" applyFill="1" applyAlignment="1">
      <alignment horizontal="center" vertical="center" wrapText="1"/>
    </xf>
    <xf numFmtId="0" fontId="5" fillId="2" borderId="1" xfId="1" applyFont="1" applyFill="1" applyBorder="1" applyAlignment="1">
      <alignment horizontal="center" vertical="center"/>
    </xf>
    <xf numFmtId="0" fontId="17" fillId="2" borderId="1" xfId="5" applyFill="1" applyBorder="1" applyAlignment="1">
      <alignment vertical="center" wrapText="1"/>
    </xf>
    <xf numFmtId="0" fontId="7" fillId="3" borderId="5" xfId="2" applyFont="1" applyBorder="1" applyAlignment="1">
      <alignment horizontal="center" vertical="center" wrapText="1"/>
    </xf>
    <xf numFmtId="0" fontId="22" fillId="2" borderId="1" xfId="1" applyFont="1" applyFill="1" applyBorder="1" applyAlignment="1">
      <alignment horizontal="center" vertical="center" wrapText="1"/>
    </xf>
    <xf numFmtId="9" fontId="22" fillId="8" borderId="1" xfId="1" applyNumberFormat="1" applyFont="1" applyFill="1" applyBorder="1" applyAlignment="1">
      <alignment horizontal="center" vertical="center" wrapText="1"/>
    </xf>
    <xf numFmtId="9" fontId="22" fillId="2" borderId="16" xfId="1" applyNumberFormat="1" applyFont="1" applyFill="1" applyBorder="1" applyAlignment="1">
      <alignment horizontal="center" vertical="center" wrapText="1"/>
    </xf>
    <xf numFmtId="0" fontId="22" fillId="2" borderId="1" xfId="1" applyFont="1" applyFill="1" applyBorder="1" applyAlignment="1">
      <alignment vertical="center" wrapText="1"/>
    </xf>
    <xf numFmtId="0" fontId="13" fillId="2" borderId="1" xfId="1" applyFont="1" applyFill="1" applyBorder="1" applyAlignment="1">
      <alignment vertical="center" wrapText="1"/>
    </xf>
    <xf numFmtId="0" fontId="13" fillId="2" borderId="27" xfId="1" applyFont="1" applyFill="1" applyBorder="1" applyAlignment="1">
      <alignment vertical="center" wrapText="1"/>
    </xf>
    <xf numFmtId="0" fontId="13" fillId="2" borderId="1" xfId="1" applyFont="1" applyFill="1" applyBorder="1"/>
    <xf numFmtId="0" fontId="30" fillId="2" borderId="1" xfId="4" applyFont="1" applyFill="1" applyBorder="1" applyAlignment="1">
      <alignment vertical="center" wrapText="1"/>
    </xf>
    <xf numFmtId="9" fontId="22" fillId="2" borderId="15" xfId="1" applyNumberFormat="1" applyFont="1" applyFill="1" applyBorder="1" applyAlignment="1">
      <alignment vertical="center" wrapText="1"/>
    </xf>
    <xf numFmtId="0" fontId="22" fillId="2" borderId="27" xfId="1" applyFont="1" applyFill="1" applyBorder="1" applyAlignment="1">
      <alignment horizontal="center" vertical="center" wrapText="1"/>
    </xf>
    <xf numFmtId="0" fontId="13" fillId="2" borderId="13" xfId="1" applyFont="1" applyFill="1" applyBorder="1" applyAlignment="1">
      <alignment horizontal="left" vertical="center" wrapText="1"/>
    </xf>
    <xf numFmtId="9" fontId="33" fillId="14" borderId="1" xfId="1" applyNumberFormat="1" applyFont="1" applyFill="1" applyBorder="1" applyAlignment="1">
      <alignment horizontal="center" vertical="center" wrapText="1"/>
    </xf>
    <xf numFmtId="9" fontId="22" fillId="2" borderId="14" xfId="1" applyNumberFormat="1" applyFont="1" applyFill="1" applyBorder="1" applyAlignment="1">
      <alignment horizontal="center" vertical="center" wrapText="1"/>
    </xf>
    <xf numFmtId="9" fontId="22" fillId="2" borderId="26" xfId="1" applyNumberFormat="1" applyFont="1" applyFill="1" applyBorder="1" applyAlignment="1">
      <alignment horizontal="center" vertical="center" wrapText="1"/>
    </xf>
    <xf numFmtId="9" fontId="22" fillId="9" borderId="14" xfId="1" applyNumberFormat="1" applyFont="1" applyFill="1" applyBorder="1" applyAlignment="1">
      <alignment horizontal="center" vertical="center" wrapText="1"/>
    </xf>
    <xf numFmtId="9" fontId="22" fillId="9" borderId="26" xfId="1" applyNumberFormat="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4" fillId="0" borderId="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7" fillId="3" borderId="2" xfId="2" applyFont="1" applyBorder="1" applyAlignment="1">
      <alignment horizontal="center" vertical="center" wrapText="1"/>
    </xf>
    <xf numFmtId="0" fontId="7" fillId="3" borderId="3" xfId="2" applyFont="1" applyBorder="1" applyAlignment="1">
      <alignment horizontal="center" vertical="center" wrapText="1"/>
    </xf>
    <xf numFmtId="0" fontId="7" fillId="3" borderId="4" xfId="2" applyFont="1" applyBorder="1" applyAlignment="1">
      <alignment horizontal="center" vertical="center" wrapText="1"/>
    </xf>
    <xf numFmtId="0" fontId="7" fillId="3" borderId="10" xfId="2" applyFont="1" applyBorder="1" applyAlignment="1">
      <alignment horizontal="center" vertical="center" wrapText="1"/>
    </xf>
    <xf numFmtId="0" fontId="7" fillId="3" borderId="8" xfId="2" applyFont="1" applyBorder="1" applyAlignment="1">
      <alignment horizontal="center" vertical="center" wrapText="1"/>
    </xf>
    <xf numFmtId="0" fontId="7" fillId="3" borderId="0" xfId="2" applyFont="1" applyBorder="1" applyAlignment="1">
      <alignment horizontal="center" vertical="center" wrapText="1"/>
    </xf>
    <xf numFmtId="0" fontId="7" fillId="3" borderId="9" xfId="2" applyFont="1" applyBorder="1" applyAlignment="1">
      <alignment horizontal="center" vertical="center" wrapText="1"/>
    </xf>
    <xf numFmtId="0" fontId="8" fillId="4" borderId="2"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8" fillId="4" borderId="4" xfId="2" applyFont="1" applyFill="1" applyBorder="1" applyAlignment="1">
      <alignment horizontal="center" vertical="center" wrapText="1"/>
    </xf>
    <xf numFmtId="0" fontId="8" fillId="4" borderId="10" xfId="2" applyFont="1" applyFill="1" applyBorder="1" applyAlignment="1">
      <alignment horizontal="center" vertical="center" wrapText="1"/>
    </xf>
    <xf numFmtId="0" fontId="8" fillId="4" borderId="8" xfId="2" applyFont="1" applyFill="1" applyBorder="1" applyAlignment="1">
      <alignment horizontal="center" vertical="center" wrapText="1"/>
    </xf>
    <xf numFmtId="0" fontId="8" fillId="4" borderId="9" xfId="2" applyFont="1" applyFill="1" applyBorder="1" applyAlignment="1">
      <alignment horizontal="center" vertical="center" wrapText="1"/>
    </xf>
    <xf numFmtId="0" fontId="8" fillId="5" borderId="5" xfId="2" applyFont="1" applyFill="1" applyBorder="1" applyAlignment="1">
      <alignment horizontal="center" vertical="center" wrapText="1"/>
    </xf>
    <xf numFmtId="0" fontId="7" fillId="6" borderId="6" xfId="2" applyFont="1" applyFill="1" applyBorder="1" applyAlignment="1">
      <alignment horizontal="center" vertical="center" wrapText="1"/>
    </xf>
    <xf numFmtId="0" fontId="10" fillId="4" borderId="12"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3" fillId="2" borderId="14" xfId="1" applyFont="1" applyFill="1" applyBorder="1" applyAlignment="1">
      <alignment horizontal="center"/>
    </xf>
    <xf numFmtId="0" fontId="13" fillId="2" borderId="15" xfId="1" applyFont="1" applyFill="1" applyBorder="1" applyAlignment="1">
      <alignment horizontal="center"/>
    </xf>
    <xf numFmtId="0" fontId="30" fillId="2" borderId="14" xfId="4" applyFont="1" applyFill="1" applyBorder="1" applyAlignment="1">
      <alignment horizontal="center" vertical="center" wrapText="1"/>
    </xf>
    <xf numFmtId="0" fontId="30" fillId="2" borderId="15" xfId="4" applyFont="1" applyFill="1" applyBorder="1" applyAlignment="1">
      <alignment horizontal="center" vertical="center" wrapText="1"/>
    </xf>
    <xf numFmtId="0" fontId="13" fillId="7" borderId="14" xfId="1" applyFont="1" applyFill="1" applyBorder="1" applyAlignment="1">
      <alignment horizontal="center" vertical="center" wrapText="1"/>
    </xf>
    <xf numFmtId="0" fontId="13" fillId="7" borderId="15" xfId="1" applyFont="1" applyFill="1" applyBorder="1" applyAlignment="1">
      <alignment horizontal="center" vertical="center" wrapText="1"/>
    </xf>
    <xf numFmtId="9" fontId="22" fillId="2" borderId="5" xfId="1" applyNumberFormat="1" applyFont="1" applyFill="1" applyBorder="1" applyAlignment="1">
      <alignment horizontal="center" vertical="center" wrapText="1"/>
    </xf>
    <xf numFmtId="9" fontId="22" fillId="2" borderId="16" xfId="1" applyNumberFormat="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14" xfId="1" applyFont="1" applyFill="1" applyBorder="1" applyAlignment="1">
      <alignment horizontal="center" vertical="center"/>
    </xf>
    <xf numFmtId="0" fontId="13" fillId="2" borderId="15" xfId="1" applyFont="1" applyFill="1" applyBorder="1" applyAlignment="1">
      <alignment horizontal="center" vertical="center"/>
    </xf>
    <xf numFmtId="0" fontId="31" fillId="2" borderId="14" xfId="4" applyFont="1" applyFill="1" applyBorder="1" applyAlignment="1">
      <alignment horizontal="center" vertical="center" wrapText="1"/>
    </xf>
    <xf numFmtId="0" fontId="31" fillId="2" borderId="15" xfId="4"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1" xfId="1" applyFont="1" applyFill="1" applyBorder="1" applyAlignment="1">
      <alignment horizontal="center" vertical="center" wrapText="1"/>
    </xf>
    <xf numFmtId="9" fontId="22" fillId="2" borderId="12" xfId="1" applyNumberFormat="1" applyFont="1" applyFill="1" applyBorder="1" applyAlignment="1">
      <alignment horizontal="center" vertical="center" wrapText="1"/>
    </xf>
    <xf numFmtId="9" fontId="22" fillId="2" borderId="15" xfId="1" applyNumberFormat="1" applyFont="1" applyFill="1" applyBorder="1" applyAlignment="1">
      <alignment horizontal="center" vertical="center" wrapText="1"/>
    </xf>
    <xf numFmtId="0" fontId="32" fillId="2" borderId="14" xfId="3" applyFont="1" applyFill="1" applyBorder="1" applyAlignment="1">
      <alignment horizontal="center" wrapText="1"/>
    </xf>
    <xf numFmtId="0" fontId="32" fillId="2" borderId="15" xfId="3" applyFont="1" applyFill="1" applyBorder="1" applyAlignment="1">
      <alignment horizontal="center" wrapText="1"/>
    </xf>
    <xf numFmtId="0" fontId="13" fillId="7" borderId="14" xfId="1" applyFont="1" applyFill="1" applyBorder="1" applyAlignment="1">
      <alignment horizontal="center" vertical="center"/>
    </xf>
    <xf numFmtId="0" fontId="13" fillId="7" borderId="15" xfId="1" applyFont="1" applyFill="1" applyBorder="1" applyAlignment="1">
      <alignment horizontal="center" vertical="center"/>
    </xf>
    <xf numFmtId="0" fontId="14" fillId="10" borderId="1" xfId="1" applyFont="1" applyFill="1" applyBorder="1" applyAlignment="1">
      <alignment horizontal="center" vertical="center" wrapText="1"/>
    </xf>
    <xf numFmtId="9" fontId="22" fillId="9" borderId="32" xfId="1" applyNumberFormat="1" applyFont="1" applyFill="1" applyBorder="1" applyAlignment="1">
      <alignment horizontal="center" vertical="center" wrapText="1"/>
    </xf>
    <xf numFmtId="9" fontId="22" fillId="9" borderId="15" xfId="1" applyNumberFormat="1" applyFont="1" applyFill="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33" xfId="1" applyFont="1" applyBorder="1" applyAlignment="1">
      <alignment horizontal="center" vertical="center" wrapText="1"/>
    </xf>
    <xf numFmtId="0" fontId="6" fillId="7" borderId="1" xfId="1" applyFont="1" applyFill="1" applyBorder="1" applyAlignment="1">
      <alignment horizontal="center" vertical="center" wrapText="1"/>
    </xf>
    <xf numFmtId="0" fontId="6" fillId="7" borderId="1" xfId="1" applyFont="1" applyFill="1" applyBorder="1" applyAlignment="1">
      <alignment horizontal="center" vertical="center"/>
    </xf>
    <xf numFmtId="0" fontId="5" fillId="2" borderId="1" xfId="1" applyFont="1" applyFill="1" applyBorder="1" applyAlignment="1">
      <alignment horizontal="center"/>
    </xf>
    <xf numFmtId="0" fontId="6" fillId="2" borderId="1" xfId="1" applyFont="1" applyFill="1" applyBorder="1" applyAlignment="1">
      <alignment horizontal="center" vertical="center" wrapText="1"/>
    </xf>
    <xf numFmtId="9" fontId="16" fillId="2" borderId="1" xfId="1" applyNumberFormat="1" applyFont="1" applyFill="1" applyBorder="1" applyAlignment="1">
      <alignment horizontal="center" vertical="center" wrapText="1"/>
    </xf>
    <xf numFmtId="9" fontId="16" fillId="9"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27" fillId="7" borderId="1"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20" fillId="2" borderId="1" xfId="4" applyFont="1" applyFill="1" applyBorder="1" applyAlignment="1">
      <alignment horizontal="center" vertical="center" wrapText="1"/>
    </xf>
    <xf numFmtId="0" fontId="27"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5" fillId="10" borderId="14" xfId="1" applyFont="1" applyFill="1" applyBorder="1" applyAlignment="1">
      <alignment horizontal="center" vertical="center" wrapText="1"/>
    </xf>
    <xf numFmtId="0" fontId="5" fillId="10" borderId="15" xfId="1" applyFont="1" applyFill="1" applyBorder="1" applyAlignment="1">
      <alignment horizontal="center" vertical="center" wrapText="1"/>
    </xf>
    <xf numFmtId="0" fontId="20" fillId="9" borderId="14" xfId="4" applyFont="1" applyFill="1" applyBorder="1" applyAlignment="1">
      <alignment horizontal="center" vertical="center" wrapText="1"/>
    </xf>
    <xf numFmtId="0" fontId="20" fillId="9" borderId="15" xfId="4" applyFont="1" applyFill="1" applyBorder="1" applyAlignment="1">
      <alignment horizontal="center" vertical="center" wrapText="1"/>
    </xf>
    <xf numFmtId="0" fontId="14" fillId="12" borderId="1" xfId="1" applyFont="1" applyFill="1" applyBorder="1" applyAlignment="1">
      <alignment horizontal="center" vertical="center" wrapText="1"/>
    </xf>
    <xf numFmtId="9" fontId="16" fillId="2" borderId="14" xfId="1" applyNumberFormat="1" applyFont="1" applyFill="1" applyBorder="1" applyAlignment="1">
      <alignment horizontal="center" vertical="center" wrapText="1"/>
    </xf>
    <xf numFmtId="9" fontId="16" fillId="2" borderId="15" xfId="1" applyNumberFormat="1" applyFont="1" applyFill="1" applyBorder="1" applyAlignment="1">
      <alignment horizontal="center" vertical="center" wrapText="1"/>
    </xf>
    <xf numFmtId="9" fontId="16" fillId="9" borderId="14" xfId="1" applyNumberFormat="1" applyFont="1" applyFill="1" applyBorder="1" applyAlignment="1">
      <alignment horizontal="center" vertical="center" wrapText="1"/>
    </xf>
    <xf numFmtId="9" fontId="16" fillId="9" borderId="15" xfId="1" applyNumberFormat="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20" fillId="10" borderId="14" xfId="4" applyFont="1" applyFill="1" applyBorder="1" applyAlignment="1">
      <alignment horizontal="center" vertical="center" wrapText="1"/>
    </xf>
    <xf numFmtId="0" fontId="20" fillId="10" borderId="15" xfId="4" applyFont="1" applyFill="1" applyBorder="1" applyAlignment="1">
      <alignment horizontal="center" vertical="center" wrapText="1"/>
    </xf>
    <xf numFmtId="0" fontId="14" fillId="0" borderId="1" xfId="1" applyFont="1" applyBorder="1" applyAlignment="1">
      <alignment vertical="center" wrapText="1"/>
    </xf>
    <xf numFmtId="0" fontId="14" fillId="0" borderId="1" xfId="1" applyFont="1" applyBorder="1" applyAlignment="1">
      <alignment horizontal="left" vertical="center" wrapText="1"/>
    </xf>
    <xf numFmtId="0" fontId="5" fillId="2" borderId="14" xfId="1" applyFont="1" applyFill="1" applyBorder="1" applyAlignment="1">
      <alignment horizontal="center"/>
    </xf>
    <xf numFmtId="0" fontId="5" fillId="2" borderId="15" xfId="1" applyFont="1" applyFill="1" applyBorder="1" applyAlignment="1">
      <alignment horizontal="center"/>
    </xf>
    <xf numFmtId="0" fontId="7" fillId="3" borderId="7" xfId="2" applyFont="1" applyBorder="1" applyAlignment="1">
      <alignment horizontal="center" vertical="center" wrapText="1"/>
    </xf>
    <xf numFmtId="0" fontId="21" fillId="0" borderId="12"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19"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18" xfId="1" applyFont="1" applyBorder="1" applyAlignment="1">
      <alignment horizontal="center" vertical="center" wrapText="1"/>
    </xf>
    <xf numFmtId="0" fontId="13" fillId="0" borderId="23" xfId="1" applyFont="1" applyBorder="1" applyAlignment="1">
      <alignment horizontal="left" vertical="center" wrapText="1"/>
    </xf>
    <xf numFmtId="0" fontId="13" fillId="0" borderId="20" xfId="1" applyFont="1" applyBorder="1" applyAlignment="1">
      <alignment horizontal="left" vertical="center" wrapText="1"/>
    </xf>
    <xf numFmtId="0" fontId="14" fillId="0" borderId="25" xfId="1" applyFont="1" applyBorder="1" applyAlignment="1">
      <alignment horizontal="left" vertical="center" wrapText="1"/>
    </xf>
    <xf numFmtId="0" fontId="14" fillId="0" borderId="20" xfId="1" applyFont="1" applyBorder="1" applyAlignment="1">
      <alignment horizontal="left" vertical="center" wrapText="1"/>
    </xf>
    <xf numFmtId="0" fontId="14" fillId="0" borderId="12" xfId="1" applyFont="1" applyBorder="1" applyAlignment="1">
      <alignment horizontal="left" vertical="center" wrapText="1"/>
    </xf>
    <xf numFmtId="0" fontId="14" fillId="0" borderId="22" xfId="1" applyFont="1" applyBorder="1" applyAlignment="1">
      <alignment horizontal="left" vertical="center" wrapText="1"/>
    </xf>
    <xf numFmtId="0" fontId="14" fillId="0" borderId="19" xfId="1" applyFont="1" applyBorder="1" applyAlignment="1">
      <alignment horizontal="left" vertical="center" wrapText="1"/>
    </xf>
    <xf numFmtId="0" fontId="21" fillId="10" borderId="12" xfId="1" applyFont="1" applyFill="1" applyBorder="1" applyAlignment="1">
      <alignment horizontal="left" vertical="center" wrapText="1"/>
    </xf>
    <xf numFmtId="0" fontId="21" fillId="10" borderId="22" xfId="1" applyFont="1" applyFill="1" applyBorder="1" applyAlignment="1">
      <alignment horizontal="left" vertical="center" wrapText="1"/>
    </xf>
    <xf numFmtId="0" fontId="21" fillId="10" borderId="19" xfId="1" applyFont="1" applyFill="1" applyBorder="1" applyAlignment="1">
      <alignment horizontal="left" vertical="center" wrapText="1"/>
    </xf>
    <xf numFmtId="0" fontId="14" fillId="0" borderId="12" xfId="1" applyFont="1" applyBorder="1" applyAlignment="1">
      <alignment horizontal="center" vertical="center" wrapText="1"/>
    </xf>
    <xf numFmtId="0" fontId="14" fillId="0" borderId="22" xfId="1" applyFont="1" applyBorder="1" applyAlignment="1">
      <alignment horizontal="center" vertical="center" wrapText="1"/>
    </xf>
    <xf numFmtId="0" fontId="14" fillId="0" borderId="19" xfId="1" applyFont="1" applyBorder="1" applyAlignment="1">
      <alignment horizontal="center" vertical="center" wrapText="1"/>
    </xf>
    <xf numFmtId="0" fontId="5" fillId="2" borderId="14" xfId="1" applyFont="1" applyFill="1" applyBorder="1" applyAlignment="1">
      <alignment horizontal="justify" vertical="center" wrapText="1"/>
    </xf>
    <xf numFmtId="0" fontId="5" fillId="2" borderId="15" xfId="1" applyFont="1" applyFill="1" applyBorder="1" applyAlignment="1">
      <alignment horizontal="justify" vertical="center" wrapText="1"/>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20" fillId="2" borderId="14" xfId="4" applyFont="1" applyFill="1" applyBorder="1" applyAlignment="1">
      <alignment horizontal="center" vertical="center" wrapText="1"/>
    </xf>
    <xf numFmtId="0" fontId="20" fillId="2" borderId="15" xfId="4" applyFont="1" applyFill="1" applyBorder="1" applyAlignment="1">
      <alignment horizontal="center" vertical="center" wrapText="1"/>
    </xf>
    <xf numFmtId="0" fontId="17" fillId="2" borderId="14" xfId="5" applyFill="1" applyBorder="1" applyAlignment="1">
      <alignment horizontal="center" vertical="center" wrapText="1"/>
    </xf>
    <xf numFmtId="0" fontId="17" fillId="2" borderId="15" xfId="5" applyFill="1" applyBorder="1" applyAlignment="1">
      <alignment horizontal="center" vertical="center" wrapText="1"/>
    </xf>
    <xf numFmtId="0" fontId="29" fillId="7" borderId="14" xfId="1" applyFont="1" applyFill="1" applyBorder="1" applyAlignment="1">
      <alignment horizontal="justify" vertical="center" wrapText="1"/>
    </xf>
    <xf numFmtId="0" fontId="29" fillId="7" borderId="15" xfId="1" applyFont="1" applyFill="1" applyBorder="1" applyAlignment="1">
      <alignment horizontal="justify" vertical="center" wrapText="1"/>
    </xf>
    <xf numFmtId="0" fontId="21" fillId="0" borderId="1" xfId="1" applyFont="1" applyBorder="1" applyAlignment="1">
      <alignment horizontal="center" vertical="center" wrapText="1"/>
    </xf>
    <xf numFmtId="0" fontId="21" fillId="10" borderId="1" xfId="1" applyFont="1" applyFill="1" applyBorder="1" applyAlignment="1">
      <alignment horizontal="center" vertical="center" wrapText="1"/>
    </xf>
    <xf numFmtId="0" fontId="18" fillId="2" borderId="1" xfId="3" applyFont="1" applyFill="1" applyBorder="1" applyAlignment="1">
      <alignment horizontal="center" vertical="center" wrapText="1"/>
    </xf>
    <xf numFmtId="0" fontId="13" fillId="2" borderId="1" xfId="1" applyFont="1" applyFill="1" applyBorder="1" applyAlignment="1">
      <alignment horizontal="left" vertical="center" wrapText="1"/>
    </xf>
    <xf numFmtId="0" fontId="14" fillId="10" borderId="12" xfId="1" applyFont="1" applyFill="1" applyBorder="1" applyAlignment="1">
      <alignment horizontal="center" vertical="center" wrapText="1"/>
    </xf>
    <xf numFmtId="0" fontId="14" fillId="10" borderId="22" xfId="1" applyFont="1" applyFill="1" applyBorder="1" applyAlignment="1">
      <alignment horizontal="center" vertical="center" wrapText="1"/>
    </xf>
    <xf numFmtId="0" fontId="14" fillId="10" borderId="19" xfId="1" applyFont="1" applyFill="1" applyBorder="1" applyAlignment="1">
      <alignment horizontal="center" vertical="center" wrapText="1"/>
    </xf>
    <xf numFmtId="0" fontId="18" fillId="2" borderId="14" xfId="5" applyFont="1" applyFill="1" applyBorder="1" applyAlignment="1">
      <alignment horizontal="left" vertical="top" wrapText="1"/>
    </xf>
    <xf numFmtId="0" fontId="18" fillId="2" borderId="15" xfId="5" applyFont="1" applyFill="1" applyBorder="1" applyAlignment="1">
      <alignment horizontal="left" vertical="top" wrapText="1"/>
    </xf>
    <xf numFmtId="0" fontId="14" fillId="0" borderId="23" xfId="1" applyFont="1" applyBorder="1" applyAlignment="1">
      <alignment horizontal="left" vertical="center" wrapText="1"/>
    </xf>
    <xf numFmtId="0" fontId="14" fillId="0" borderId="19" xfId="1" applyFont="1" applyBorder="1" applyAlignment="1">
      <alignment horizontal="center" vertical="center"/>
    </xf>
    <xf numFmtId="0" fontId="14" fillId="0" borderId="40" xfId="1" applyFont="1" applyBorder="1" applyAlignment="1">
      <alignment horizontal="left" vertical="center" wrapText="1"/>
    </xf>
    <xf numFmtId="0" fontId="14" fillId="0" borderId="39" xfId="1" applyFont="1" applyBorder="1" applyAlignment="1">
      <alignment horizontal="left" vertical="center" wrapText="1"/>
    </xf>
    <xf numFmtId="0" fontId="14" fillId="0" borderId="41" xfId="1" applyFont="1" applyBorder="1" applyAlignment="1">
      <alignment horizontal="left" vertical="center" wrapText="1"/>
    </xf>
    <xf numFmtId="0" fontId="13" fillId="2" borderId="14"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4" fillId="0" borderId="42" xfId="1" applyFont="1" applyBorder="1" applyAlignment="1">
      <alignment horizontal="left" vertical="center" wrapText="1"/>
    </xf>
    <xf numFmtId="0" fontId="14" fillId="0" borderId="2"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4" xfId="1" applyFont="1" applyBorder="1" applyAlignment="1">
      <alignment horizontal="left" vertical="center" wrapText="1"/>
    </xf>
    <xf numFmtId="0" fontId="14" fillId="0" borderId="9" xfId="1" applyFont="1" applyBorder="1" applyAlignment="1">
      <alignment horizontal="left" vertical="center" wrapText="1"/>
    </xf>
    <xf numFmtId="0" fontId="14" fillId="0" borderId="2" xfId="1" applyFont="1" applyBorder="1" applyAlignment="1">
      <alignment horizontal="left" vertical="center" wrapText="1"/>
    </xf>
    <xf numFmtId="0" fontId="14" fillId="0" borderId="36" xfId="1" applyFont="1" applyBorder="1" applyAlignment="1">
      <alignment horizontal="left" vertical="center" wrapText="1"/>
    </xf>
    <xf numFmtId="0" fontId="14" fillId="0" borderId="5" xfId="1" applyFont="1" applyBorder="1" applyAlignment="1">
      <alignment horizontal="center" vertical="center" wrapText="1"/>
    </xf>
    <xf numFmtId="0" fontId="14" fillId="0" borderId="37" xfId="1" applyFont="1" applyBorder="1" applyAlignment="1">
      <alignment horizontal="left" vertical="center" wrapText="1"/>
    </xf>
    <xf numFmtId="0" fontId="14" fillId="0" borderId="11" xfId="1" applyFont="1" applyBorder="1" applyAlignment="1">
      <alignment horizontal="left" vertical="center" wrapText="1"/>
    </xf>
    <xf numFmtId="0" fontId="14" fillId="0" borderId="35" xfId="1" applyFont="1" applyBorder="1" applyAlignment="1">
      <alignment horizontal="left" vertical="center" wrapText="1"/>
    </xf>
    <xf numFmtId="0" fontId="14" fillId="0" borderId="34" xfId="1" applyFont="1" applyBorder="1" applyAlignment="1">
      <alignment horizontal="left" vertical="center" wrapText="1"/>
    </xf>
    <xf numFmtId="0" fontId="14" fillId="0" borderId="38" xfId="1" applyFont="1" applyBorder="1" applyAlignment="1">
      <alignment horizontal="left" vertical="center" wrapText="1"/>
    </xf>
    <xf numFmtId="0" fontId="14" fillId="0" borderId="3" xfId="1" applyFont="1" applyBorder="1" applyAlignment="1">
      <alignment horizontal="left" vertical="center" wrapText="1"/>
    </xf>
    <xf numFmtId="0" fontId="14" fillId="0" borderId="8" xfId="1" applyFont="1" applyBorder="1" applyAlignment="1">
      <alignment horizontal="left" vertical="center" wrapText="1"/>
    </xf>
    <xf numFmtId="0" fontId="34" fillId="2" borderId="14" xfId="1" applyFont="1" applyFill="1" applyBorder="1" applyAlignment="1">
      <alignment horizontal="left" wrapText="1"/>
    </xf>
    <xf numFmtId="0" fontId="5" fillId="2" borderId="15" xfId="1" applyFont="1" applyFill="1" applyBorder="1" applyAlignment="1">
      <alignment horizontal="left" wrapText="1"/>
    </xf>
    <xf numFmtId="0" fontId="18" fillId="2" borderId="14" xfId="3" applyFont="1" applyFill="1" applyBorder="1" applyAlignment="1">
      <alignment horizontal="center" wrapText="1"/>
    </xf>
    <xf numFmtId="0" fontId="18" fillId="2" borderId="15" xfId="3" applyFont="1" applyFill="1" applyBorder="1" applyAlignment="1">
      <alignment horizontal="center" wrapText="1"/>
    </xf>
    <xf numFmtId="0" fontId="14" fillId="0" borderId="1" xfId="1" applyFont="1" applyBorder="1" applyAlignment="1">
      <alignment horizontal="left" vertical="center"/>
    </xf>
    <xf numFmtId="0" fontId="14" fillId="12" borderId="1"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4" fillId="0" borderId="14" xfId="1" applyFont="1" applyBorder="1" applyAlignment="1">
      <alignment horizontal="left" vertical="center" wrapText="1"/>
    </xf>
    <xf numFmtId="0" fontId="14" fillId="0" borderId="16" xfId="1" applyFont="1" applyBorder="1" applyAlignment="1">
      <alignment horizontal="left" vertical="center" wrapText="1"/>
    </xf>
    <xf numFmtId="0" fontId="14" fillId="0" borderId="15" xfId="1" applyFont="1" applyBorder="1" applyAlignment="1">
      <alignment horizontal="left" vertical="center" wrapText="1"/>
    </xf>
    <xf numFmtId="0" fontId="14" fillId="0" borderId="1" xfId="1" applyFont="1" applyBorder="1" applyAlignment="1">
      <alignment horizontal="left" vertical="top" wrapText="1"/>
    </xf>
    <xf numFmtId="0" fontId="21" fillId="0" borderId="1" xfId="1" applyFont="1" applyBorder="1" applyAlignment="1">
      <alignment horizontal="left" vertical="top" wrapText="1"/>
    </xf>
    <xf numFmtId="0" fontId="13" fillId="0" borderId="1" xfId="1" applyFont="1" applyBorder="1" applyAlignment="1">
      <alignment horizontal="left" vertical="center" wrapText="1"/>
    </xf>
    <xf numFmtId="0" fontId="5" fillId="0" borderId="1" xfId="1" applyFont="1" applyBorder="1" applyAlignment="1">
      <alignment horizontal="left" vertical="center" wrapText="1"/>
    </xf>
    <xf numFmtId="0" fontId="13" fillId="0" borderId="1" xfId="1" applyFont="1" applyBorder="1" applyAlignment="1">
      <alignment horizontal="left" vertical="center"/>
    </xf>
    <xf numFmtId="0" fontId="13" fillId="10" borderId="1" xfId="1" applyFont="1" applyFill="1" applyBorder="1" applyAlignment="1">
      <alignment horizontal="left" vertical="center" wrapText="1"/>
    </xf>
    <xf numFmtId="0" fontId="5" fillId="10" borderId="1" xfId="1" applyFont="1" applyFill="1" applyBorder="1" applyAlignment="1">
      <alignment horizontal="left" vertical="center" wrapText="1"/>
    </xf>
    <xf numFmtId="0" fontId="5" fillId="0" borderId="1" xfId="1" applyFont="1" applyBorder="1" applyAlignment="1">
      <alignment horizontal="left" vertical="center"/>
    </xf>
    <xf numFmtId="0" fontId="18" fillId="2" borderId="1" xfId="5" applyFont="1" applyFill="1" applyBorder="1" applyAlignment="1">
      <alignment horizontal="left" vertical="top" wrapText="1"/>
    </xf>
    <xf numFmtId="0" fontId="26" fillId="2" borderId="1" xfId="5" applyFont="1" applyFill="1" applyBorder="1" applyAlignment="1">
      <alignment horizontal="left" vertical="top" wrapText="1"/>
    </xf>
    <xf numFmtId="0" fontId="25" fillId="2" borderId="1" xfId="1" applyFont="1" applyFill="1" applyBorder="1" applyAlignment="1">
      <alignment horizontal="left" vertical="top" wrapText="1"/>
    </xf>
    <xf numFmtId="0" fontId="24" fillId="0" borderId="1" xfId="1" applyFont="1" applyBorder="1" applyAlignment="1">
      <alignment horizontal="left" vertical="center" wrapText="1"/>
    </xf>
    <xf numFmtId="0" fontId="18" fillId="2" borderId="1" xfId="5" applyFont="1" applyFill="1" applyBorder="1" applyAlignment="1">
      <alignment horizontal="left" wrapText="1"/>
    </xf>
    <xf numFmtId="0" fontId="13" fillId="2" borderId="1" xfId="1" applyFont="1" applyFill="1" applyBorder="1" applyAlignment="1">
      <alignment horizontal="left" wrapText="1"/>
    </xf>
    <xf numFmtId="0" fontId="13" fillId="2" borderId="1" xfId="1" applyFont="1" applyFill="1" applyBorder="1" applyAlignment="1">
      <alignment horizontal="center"/>
    </xf>
    <xf numFmtId="0" fontId="13" fillId="2" borderId="1" xfId="1" applyFont="1" applyFill="1" applyBorder="1" applyAlignment="1">
      <alignment horizontal="left" vertical="top" wrapText="1"/>
    </xf>
    <xf numFmtId="0" fontId="20" fillId="2" borderId="1" xfId="4" applyFont="1" applyFill="1" applyBorder="1" applyAlignment="1">
      <alignment horizontal="center" vertical="center"/>
    </xf>
    <xf numFmtId="0" fontId="5" fillId="2" borderId="1" xfId="1" applyFont="1" applyFill="1" applyBorder="1" applyAlignment="1">
      <alignment horizontal="center" wrapText="1"/>
    </xf>
    <xf numFmtId="0" fontId="6" fillId="2" borderId="1" xfId="1" applyFont="1" applyFill="1" applyBorder="1" applyAlignment="1">
      <alignment horizontal="left" vertical="top" wrapText="1"/>
    </xf>
    <xf numFmtId="0" fontId="5" fillId="7" borderId="1" xfId="1" applyFont="1" applyFill="1" applyBorder="1" applyAlignment="1">
      <alignment horizontal="center" vertical="center"/>
    </xf>
    <xf numFmtId="0" fontId="6" fillId="2" borderId="1" xfId="1" applyFont="1" applyFill="1" applyBorder="1" applyAlignment="1">
      <alignment vertical="center" wrapText="1"/>
    </xf>
    <xf numFmtId="0" fontId="6" fillId="2" borderId="1" xfId="1" applyFont="1" applyFill="1" applyBorder="1" applyAlignment="1">
      <alignment horizontal="left" vertical="center" wrapText="1"/>
    </xf>
    <xf numFmtId="9" fontId="16" fillId="7" borderId="1" xfId="1" applyNumberFormat="1" applyFont="1" applyFill="1" applyBorder="1" applyAlignment="1">
      <alignment horizontal="center" vertical="center" wrapText="1"/>
    </xf>
    <xf numFmtId="0" fontId="14" fillId="2" borderId="1" xfId="1" applyFont="1" applyFill="1" applyBorder="1" applyAlignment="1">
      <alignment vertical="center" wrapText="1"/>
    </xf>
    <xf numFmtId="0" fontId="5" fillId="2" borderId="1" xfId="1" applyFont="1" applyFill="1" applyBorder="1" applyAlignment="1">
      <alignment horizontal="left" vertical="center" wrapText="1"/>
    </xf>
    <xf numFmtId="0" fontId="5" fillId="7" borderId="1" xfId="1" applyFont="1" applyFill="1" applyBorder="1" applyAlignment="1">
      <alignment horizontal="left" vertical="center" wrapText="1"/>
    </xf>
    <xf numFmtId="0" fontId="14" fillId="7" borderId="1" xfId="1" applyFont="1" applyFill="1" applyBorder="1" applyAlignment="1">
      <alignment horizontal="left" vertical="center" wrapText="1"/>
    </xf>
    <xf numFmtId="0" fontId="14" fillId="7" borderId="1" xfId="1" applyFont="1" applyFill="1" applyBorder="1" applyAlignment="1">
      <alignment vertical="center" wrapText="1"/>
    </xf>
    <xf numFmtId="0" fontId="17" fillId="2" borderId="1" xfId="3" applyFill="1" applyBorder="1" applyAlignment="1">
      <alignment horizontal="left" wrapText="1"/>
    </xf>
    <xf numFmtId="0" fontId="14" fillId="12" borderId="1" xfId="1" applyFont="1" applyFill="1" applyBorder="1" applyAlignment="1">
      <alignment vertical="center" wrapText="1"/>
    </xf>
    <xf numFmtId="0" fontId="5" fillId="7" borderId="1" xfId="1" applyFont="1" applyFill="1" applyBorder="1" applyAlignment="1">
      <alignment horizontal="center" wrapText="1"/>
    </xf>
    <xf numFmtId="0" fontId="6" fillId="7" borderId="1" xfId="1" applyFont="1" applyFill="1" applyBorder="1" applyAlignment="1">
      <alignment horizontal="left" vertical="center" wrapText="1"/>
    </xf>
    <xf numFmtId="0" fontId="17" fillId="2" borderId="1" xfId="3" applyFill="1" applyBorder="1" applyAlignment="1">
      <alignment horizontal="left" vertical="center" wrapText="1"/>
    </xf>
    <xf numFmtId="0" fontId="5" fillId="0" borderId="1" xfId="1" applyFont="1" applyBorder="1" applyAlignment="1">
      <alignment vertical="center"/>
    </xf>
    <xf numFmtId="0" fontId="25" fillId="2" borderId="1" xfId="1" applyFont="1" applyFill="1" applyBorder="1" applyAlignment="1">
      <alignment horizontal="left" vertical="center" wrapText="1"/>
    </xf>
    <xf numFmtId="0" fontId="5" fillId="0" borderId="1" xfId="1" applyFont="1" applyBorder="1" applyAlignment="1">
      <alignment vertical="center" wrapText="1"/>
    </xf>
    <xf numFmtId="0" fontId="13" fillId="0" borderId="1" xfId="1" applyFont="1" applyBorder="1" applyAlignment="1">
      <alignment vertical="center"/>
    </xf>
    <xf numFmtId="0" fontId="13" fillId="0" borderId="1" xfId="1" applyFont="1" applyBorder="1" applyAlignment="1">
      <alignment vertical="center" wrapText="1"/>
    </xf>
    <xf numFmtId="0" fontId="14" fillId="0" borderId="1" xfId="1" applyFont="1" applyBorder="1" applyAlignment="1">
      <alignment horizontal="left" wrapText="1"/>
    </xf>
    <xf numFmtId="0" fontId="13" fillId="0" borderId="1" xfId="1" applyFont="1" applyBorder="1" applyAlignment="1">
      <alignment horizontal="left" wrapText="1"/>
    </xf>
    <xf numFmtId="0" fontId="25" fillId="7" borderId="1" xfId="1" applyFont="1" applyFill="1" applyBorder="1" applyAlignment="1">
      <alignment horizontal="left" vertical="center" wrapText="1"/>
    </xf>
    <xf numFmtId="0" fontId="14" fillId="0" borderId="1" xfId="1" applyFont="1" applyBorder="1" applyAlignment="1">
      <alignment horizontal="center" wrapText="1"/>
    </xf>
    <xf numFmtId="0" fontId="13" fillId="2" borderId="1" xfId="1" applyFont="1" applyFill="1" applyBorder="1" applyAlignment="1">
      <alignment horizontal="center" vertical="center" wrapText="1"/>
    </xf>
    <xf numFmtId="0" fontId="17" fillId="2" borderId="1" xfId="5" applyFill="1" applyBorder="1" applyAlignment="1">
      <alignment horizontal="center" vertical="center" wrapText="1"/>
    </xf>
    <xf numFmtId="0" fontId="14" fillId="10" borderId="1" xfId="1" applyFont="1" applyFill="1" applyBorder="1" applyAlignment="1">
      <alignment horizontal="center" vertical="center" wrapText="1" readingOrder="1"/>
    </xf>
    <xf numFmtId="0" fontId="5" fillId="0" borderId="1" xfId="1" applyFont="1" applyBorder="1" applyAlignment="1">
      <alignment horizont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17" fillId="2" borderId="14" xfId="3" applyFill="1" applyBorder="1" applyAlignment="1">
      <alignment horizontal="center" vertical="center" wrapText="1"/>
    </xf>
    <xf numFmtId="0" fontId="17" fillId="2" borderId="15" xfId="3" applyFill="1" applyBorder="1" applyAlignment="1">
      <alignment horizontal="center" vertical="center" wrapText="1"/>
    </xf>
  </cellXfs>
  <cellStyles count="6">
    <cellStyle name="60% - Énfasis1 2" xfId="2" xr:uid="{70173B7C-B676-4A95-895C-EEA2239C4E09}"/>
    <cellStyle name="Hipervínculo 2" xfId="4" xr:uid="{1A97242D-B743-442A-BB07-4CA617202859}"/>
    <cellStyle name="Hipervínculo 3" xfId="5" xr:uid="{F0E38F27-CCEA-4F71-9A94-EE930522AE21}"/>
    <cellStyle name="Hyperlink" xfId="3" xr:uid="{19A77DF9-B397-478C-8D3D-319EAADB7DC0}"/>
    <cellStyle name="Normal" xfId="0" builtinId="0"/>
    <cellStyle name="Normal 2" xfId="1" xr:uid="{6860CBF9-7BEE-42A1-86EA-4654EECB8E87}"/>
  </cellStyles>
  <dxfs count="367">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306918</xdr:colOff>
      <xdr:row>0</xdr:row>
      <xdr:rowOff>63500</xdr:rowOff>
    </xdr:from>
    <xdr:ext cx="1005415" cy="979961"/>
    <xdr:pic>
      <xdr:nvPicPr>
        <xdr:cNvPr id="2" name="Imagen 1" descr="image001">
          <a:extLst>
            <a:ext uri="{FF2B5EF4-FFF2-40B4-BE49-F238E27FC236}">
              <a16:creationId xmlns:a16="http://schemas.microsoft.com/office/drawing/2014/main" id="{BC26E35B-F7CA-4E58-B20B-EF0A7D60B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79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306918</xdr:colOff>
      <xdr:row>0</xdr:row>
      <xdr:rowOff>63500</xdr:rowOff>
    </xdr:from>
    <xdr:to>
      <xdr:col>0</xdr:col>
      <xdr:colOff>1312333</xdr:colOff>
      <xdr:row>1</xdr:row>
      <xdr:rowOff>4370</xdr:rowOff>
    </xdr:to>
    <xdr:pic>
      <xdr:nvPicPr>
        <xdr:cNvPr id="2" name="Imagen 1" descr="image001">
          <a:extLst>
            <a:ext uri="{FF2B5EF4-FFF2-40B4-BE49-F238E27FC236}">
              <a16:creationId xmlns:a16="http://schemas.microsoft.com/office/drawing/2014/main" id="{4DE17133-C172-4E1A-A8C2-CC5084B61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306918</xdr:colOff>
      <xdr:row>0</xdr:row>
      <xdr:rowOff>63500</xdr:rowOff>
    </xdr:from>
    <xdr:to>
      <xdr:col>0</xdr:col>
      <xdr:colOff>1312333</xdr:colOff>
      <xdr:row>1</xdr:row>
      <xdr:rowOff>4370</xdr:rowOff>
    </xdr:to>
    <xdr:pic>
      <xdr:nvPicPr>
        <xdr:cNvPr id="2" name="Imagen 1" descr="image001">
          <a:extLst>
            <a:ext uri="{FF2B5EF4-FFF2-40B4-BE49-F238E27FC236}">
              <a16:creationId xmlns:a16="http://schemas.microsoft.com/office/drawing/2014/main" id="{ED6A239C-60DB-4479-8472-45C32D618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133350</xdr:colOff>
      <xdr:row>18</xdr:row>
      <xdr:rowOff>180975</xdr:rowOff>
    </xdr:from>
    <xdr:to>
      <xdr:col>25</xdr:col>
      <xdr:colOff>1371600</xdr:colOff>
      <xdr:row>18</xdr:row>
      <xdr:rowOff>600075</xdr:rowOff>
    </xdr:to>
    <xdr:pic>
      <xdr:nvPicPr>
        <xdr:cNvPr id="3" name="Imagen 2">
          <a:extLst>
            <a:ext uri="{FF2B5EF4-FFF2-40B4-BE49-F238E27FC236}">
              <a16:creationId xmlns:a16="http://schemas.microsoft.com/office/drawing/2014/main" id="{BCEECADF-8F23-4F12-A97E-7CE6554A9318}"/>
            </a:ext>
            <a:ext uri="{147F2762-F138-4A5C-976F-8EAC2B608ADB}">
              <a16:predDERef xmlns:a16="http://schemas.microsoft.com/office/drawing/2014/main" pred="{7B651996-C7D5-472E-98EB-4C4F96F91DC1}"/>
            </a:ext>
          </a:extLst>
        </xdr:cNvPr>
        <xdr:cNvPicPr>
          <a:picLocks noChangeAspect="1"/>
        </xdr:cNvPicPr>
      </xdr:nvPicPr>
      <xdr:blipFill>
        <a:blip xmlns:r="http://schemas.openxmlformats.org/officeDocument/2006/relationships" r:embed="rId2"/>
        <a:stretch>
          <a:fillRect/>
        </a:stretch>
      </xdr:blipFill>
      <xdr:spPr>
        <a:xfrm>
          <a:off x="19659600" y="9344025"/>
          <a:ext cx="1238250"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306918</xdr:colOff>
      <xdr:row>0</xdr:row>
      <xdr:rowOff>63500</xdr:rowOff>
    </xdr:from>
    <xdr:ext cx="1005415" cy="997279"/>
    <xdr:pic>
      <xdr:nvPicPr>
        <xdr:cNvPr id="2" name="Imagen 1" descr="image001">
          <a:extLst>
            <a:ext uri="{FF2B5EF4-FFF2-40B4-BE49-F238E27FC236}">
              <a16:creationId xmlns:a16="http://schemas.microsoft.com/office/drawing/2014/main" id="{7CCBC8C1-14E4-4420-9AFB-1ECDD3809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97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306918</xdr:colOff>
      <xdr:row>0</xdr:row>
      <xdr:rowOff>63500</xdr:rowOff>
    </xdr:from>
    <xdr:to>
      <xdr:col>0</xdr:col>
      <xdr:colOff>1312333</xdr:colOff>
      <xdr:row>1</xdr:row>
      <xdr:rowOff>4370</xdr:rowOff>
    </xdr:to>
    <xdr:pic>
      <xdr:nvPicPr>
        <xdr:cNvPr id="2" name="Imagen 1" descr="image001">
          <a:extLst>
            <a:ext uri="{FF2B5EF4-FFF2-40B4-BE49-F238E27FC236}">
              <a16:creationId xmlns:a16="http://schemas.microsoft.com/office/drawing/2014/main" id="{56049040-340A-4931-B4FD-00A8078E7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306918</xdr:colOff>
      <xdr:row>0</xdr:row>
      <xdr:rowOff>63500</xdr:rowOff>
    </xdr:from>
    <xdr:ext cx="1005415" cy="997279"/>
    <xdr:pic>
      <xdr:nvPicPr>
        <xdr:cNvPr id="2" name="Imagen 1" descr="image001">
          <a:extLst>
            <a:ext uri="{FF2B5EF4-FFF2-40B4-BE49-F238E27FC236}">
              <a16:creationId xmlns:a16="http://schemas.microsoft.com/office/drawing/2014/main" id="{13EC060E-9A6D-4CE9-97F6-055361962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97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306918</xdr:colOff>
      <xdr:row>0</xdr:row>
      <xdr:rowOff>63500</xdr:rowOff>
    </xdr:from>
    <xdr:to>
      <xdr:col>0</xdr:col>
      <xdr:colOff>1312333</xdr:colOff>
      <xdr:row>1</xdr:row>
      <xdr:rowOff>4370</xdr:rowOff>
    </xdr:to>
    <xdr:pic>
      <xdr:nvPicPr>
        <xdr:cNvPr id="2" name="Imagen 1" descr="image001">
          <a:extLst>
            <a:ext uri="{FF2B5EF4-FFF2-40B4-BE49-F238E27FC236}">
              <a16:creationId xmlns:a16="http://schemas.microsoft.com/office/drawing/2014/main" id="{F01335EF-1166-4837-A758-0AA676E2E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306918</xdr:colOff>
      <xdr:row>0</xdr:row>
      <xdr:rowOff>63500</xdr:rowOff>
    </xdr:from>
    <xdr:ext cx="1005415" cy="994223"/>
    <xdr:pic>
      <xdr:nvPicPr>
        <xdr:cNvPr id="2" name="Imagen 1" descr="image001">
          <a:extLst>
            <a:ext uri="{FF2B5EF4-FFF2-40B4-BE49-F238E27FC236}">
              <a16:creationId xmlns:a16="http://schemas.microsoft.com/office/drawing/2014/main" id="{B1DD33BA-EC43-4EE9-B7EF-607E4D221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94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306918</xdr:colOff>
      <xdr:row>0</xdr:row>
      <xdr:rowOff>63500</xdr:rowOff>
    </xdr:from>
    <xdr:to>
      <xdr:col>0</xdr:col>
      <xdr:colOff>1312333</xdr:colOff>
      <xdr:row>1</xdr:row>
      <xdr:rowOff>4370</xdr:rowOff>
    </xdr:to>
    <xdr:pic>
      <xdr:nvPicPr>
        <xdr:cNvPr id="2" name="Imagen 1" descr="image001">
          <a:extLst>
            <a:ext uri="{FF2B5EF4-FFF2-40B4-BE49-F238E27FC236}">
              <a16:creationId xmlns:a16="http://schemas.microsoft.com/office/drawing/2014/main" id="{B6D2BF6A-57CD-4720-9461-C215C4042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306918</xdr:colOff>
      <xdr:row>0</xdr:row>
      <xdr:rowOff>63500</xdr:rowOff>
    </xdr:from>
    <xdr:ext cx="1005415" cy="979961"/>
    <xdr:pic>
      <xdr:nvPicPr>
        <xdr:cNvPr id="2" name="Imagen 1" descr="image001">
          <a:extLst>
            <a:ext uri="{FF2B5EF4-FFF2-40B4-BE49-F238E27FC236}">
              <a16:creationId xmlns:a16="http://schemas.microsoft.com/office/drawing/2014/main" id="{75476022-2325-4E3F-BF83-2862DF8D7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79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306918</xdr:colOff>
      <xdr:row>0</xdr:row>
      <xdr:rowOff>63500</xdr:rowOff>
    </xdr:from>
    <xdr:to>
      <xdr:col>0</xdr:col>
      <xdr:colOff>1312333</xdr:colOff>
      <xdr:row>1</xdr:row>
      <xdr:rowOff>4370</xdr:rowOff>
    </xdr:to>
    <xdr:pic>
      <xdr:nvPicPr>
        <xdr:cNvPr id="2" name="Imagen 1" descr="image001">
          <a:extLst>
            <a:ext uri="{FF2B5EF4-FFF2-40B4-BE49-F238E27FC236}">
              <a16:creationId xmlns:a16="http://schemas.microsoft.com/office/drawing/2014/main" id="{C21A26F8-DF36-4E8D-B0D2-BE64DA1A4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iamilitar.gov.co/sites/default/files/2023-04/Plan_de_Trabajo_Anual_de_Seguridad_y_Salud_en_el_Trabajo_2023_Version_1.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file:///H:\:f:\g\personal\escuelajpm_justiciamilitar_gov_co\Ehikbe7IInhJsK62wJml5BYBQhNlOog_5qHTinn2H0inmA%3fe=eDTEbH" TargetMode="External"/><Relationship Id="rId2" Type="http://schemas.openxmlformats.org/officeDocument/2006/relationships/hyperlink" Target="file:///H:\:b:\g\personal\escuelajpm_justiciamilitar_gov_co\ERRm8neKj4hDjNXD27LY8TkBN1NcJVtGI4CTarQBIbFfWg%3fe=hPCuEv" TargetMode="External"/><Relationship Id="rId1" Type="http://schemas.openxmlformats.org/officeDocument/2006/relationships/hyperlink" Target="https://www.justiciamilitar.gov.co/sites/default/files/2023-05/Plan_Institucional_de_Capacitacion_PIC_2023_Version_1.pdf"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file:///H:\:b:\g\personal\escuelajpm_justiciamilitar_gov_co\EcLEdBy6lY9IjLOjgEqsix8B6i8kz2iWRpDj2gueyVVziQ%3fe=Phn55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sgi.justiciamilitar.gov.co/app.php/staff/document/indexAllActive?page=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justiciamilitar.gov.co/ejecucion-presupuesta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file:///C:\Users\marreye\diana_guzman_justiciamilitar_gov_co\_layouts\15\onedrive.asp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file://C:\Users\jaqsanc\AppData\Local\Microsoft\:w:\r\personal\maria_munoz_justiciamilitar_gov_co\_layouts\15\Doc.aspx?sourcedoc=%7b3D082BFC-8899-468A-8A30-4FA5176FE8CF%7d&amp;file=Llevar%20a%20cabo%20reuniones%20y%20mesas%20de%20trabajo%20con%20las%20Fuerzas%20Militares.docx&amp;action=default&amp;mobileredirect=true" TargetMode="External"/><Relationship Id="rId2" Type="http://schemas.openxmlformats.org/officeDocument/2006/relationships/hyperlink" Target="file://C:\Users\jaqsanc\AppData\Local\Microsoft\Windows\maria_munoz_justiciamilitar_gov_co\_layouts\15\onedrive.aspx?ga=1&amp;id=\personal\maria_munoz_justiciamilitar_gov_co\Documents\Escritorio\2023\SOPORTES%20DE%20INFORMES%20COMISI&#195;&#147;N%20PAI\informe%20comision%20PASTO.pdf&amp;parent=\personal\maria_munoz_justiciamilitar_gov_co\Documents\Escritorio\2023\SOPORTES%20DE%20INFORMES%20COMISI&#195;&#147;N%20PAI" TargetMode="External"/><Relationship Id="rId1" Type="http://schemas.openxmlformats.org/officeDocument/2006/relationships/hyperlink" Target="file:///C:\Users\jaqsanc\AppData\Local\Microsoft\:f:\g\personal\maria_munoz_justiciamilitar_gov_co\EnBiPwhDVlVNszM1HemukdEBdgwyCT9xwnEIXP8WEzH1Bg%3fe=mWwsPN"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file:///C:\Users\marreye\diana_guzman_justiciamilitar_gov_co\_layouts\15\onedrive.aspx" TargetMode="External"/><Relationship Id="rId2" Type="http://schemas.openxmlformats.org/officeDocument/2006/relationships/hyperlink" Target="file:///C:\Users\marreye\diana_guzman_justiciamilitar_gov_co\_layouts\15\onedrive.aspx" TargetMode="External"/><Relationship Id="rId1" Type="http://schemas.openxmlformats.org/officeDocument/2006/relationships/hyperlink" Target="file:///C:\Users\marreye\diana_guzman_justiciamilitar_gov_co\_layouts\15\onedrive.aspx"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juspemil.sharepoint.com/:w:/r/sites/OficinadePlaneacion/_layouts/15/Doc.aspx?sourcedoc=%7B100F2116-C989-4409-BAF7-15324FDE13B8%7D&amp;file=informe%20ejecucion%20PAAC-OAP%201_rev.docx&amp;action=default&amp;mobileredirect=true" TargetMode="External"/><Relationship Id="rId7" Type="http://schemas.openxmlformats.org/officeDocument/2006/relationships/printerSettings" Target="../printerSettings/printerSettings8.bin"/><Relationship Id="rId2" Type="http://schemas.openxmlformats.org/officeDocument/2006/relationships/hyperlink" Target="file:///C:\Users\marreye\AppData\Local\Microsoft\Windows\INetCache\_layouts\15\onedrive.aspx" TargetMode="External"/><Relationship Id="rId1" Type="http://schemas.openxmlformats.org/officeDocument/2006/relationships/hyperlink" Target="https://www.justiciamilitar.gov.co/sites/default/files/2023-03/Informe_de_Evaluacion_al_Plan_Estrategico_Institucional_2022_2023_Medicion_2022.pdf" TargetMode="External"/><Relationship Id="rId6" Type="http://schemas.openxmlformats.org/officeDocument/2006/relationships/hyperlink" Target="https://www.justiciamilitar.gov.co/plan-de-gestion-de-la-informacion-estadistica" TargetMode="External"/><Relationship Id="rId5" Type="http://schemas.openxmlformats.org/officeDocument/2006/relationships/hyperlink" Target="https://www.justiciamilitar.gov.co/sites/default/files/2023-01/Plan_de_Accion_Institucional_UAEJPMP_2023.pdf" TargetMode="External"/><Relationship Id="rId4" Type="http://schemas.openxmlformats.org/officeDocument/2006/relationships/hyperlink" Target="https://juspemil.sharepoint.com/:p:/r/sites/OficinadePlaneacion/_layouts/15/Doc.aspx?sourcedoc=%7B017EC349-5E9E-459B-BE1E-03112F7414A7%7D&amp;file=Tablero%20de%20control%20indicadores%20JPMP-%20preliminar.pptx&amp;action=edit&amp;mobileredirect=tru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file:///C:\Users\marreye\diana_guzman_justiciamilitar_gov_co\_layouts\15\onedrive.aspx" TargetMode="External"/><Relationship Id="rId2" Type="http://schemas.openxmlformats.org/officeDocument/2006/relationships/hyperlink" Target="file:///C:\Users\marreye\diana_guzman_justiciamilitar_gov_co\_layouts\15\onedrive.aspx" TargetMode="External"/><Relationship Id="rId1" Type="http://schemas.openxmlformats.org/officeDocument/2006/relationships/hyperlink" Target="file:///C:\Users\marreye\diana_guzman_justiciamilitar_gov_co\_layouts\15\onedrive.aspx"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file:///C:\Users\marreye\diana_guzman_justiciamilitar_gov_co\_layouts\15\onedriv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AE1BC-B306-49B1-9408-C924DA89B665}">
  <sheetPr>
    <pageSetUpPr fitToPage="1"/>
  </sheetPr>
  <dimension ref="A1:AB58"/>
  <sheetViews>
    <sheetView tabSelected="1" zoomScale="55" zoomScaleNormal="55" zoomScaleSheetLayoutView="100" workbookViewId="0">
      <selection activeCell="AA11" sqref="AA11:AA12"/>
    </sheetView>
  </sheetViews>
  <sheetFormatPr baseColWidth="10" defaultColWidth="11.42578125" defaultRowHeight="15" x14ac:dyDescent="0.25"/>
  <cols>
    <col min="1" max="1" width="20.5703125" style="1" customWidth="1"/>
    <col min="2" max="2" width="17.85546875" style="1" hidden="1" customWidth="1"/>
    <col min="3" max="3" width="16.7109375" style="1" hidden="1" customWidth="1"/>
    <col min="4" max="4" width="16.7109375" style="1" customWidth="1"/>
    <col min="5" max="5" width="41.85546875" style="1" customWidth="1"/>
    <col min="6" max="6" width="18" style="32" bestFit="1" customWidth="1"/>
    <col min="7" max="7" width="20.710937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52.42578125" style="1" customWidth="1"/>
    <col min="26" max="26" width="31.28515625" style="1" customWidth="1"/>
    <col min="27" max="27" width="32.85546875" style="1" customWidth="1"/>
    <col min="28" max="28" width="35.2851562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83"/>
      <c r="B5" s="84"/>
      <c r="C5" s="84"/>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x14ac:dyDescent="0.25">
      <c r="A6" s="10" t="s">
        <v>9</v>
      </c>
      <c r="B6" s="10" t="s">
        <v>10</v>
      </c>
      <c r="C6" s="6" t="s">
        <v>11</v>
      </c>
      <c r="D6" s="54" t="s">
        <v>12</v>
      </c>
      <c r="E6" s="10"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60.75" customHeight="1" x14ac:dyDescent="0.25">
      <c r="A7" s="77" t="s">
        <v>426</v>
      </c>
      <c r="B7" s="77" t="s">
        <v>38</v>
      </c>
      <c r="C7" s="77" t="s">
        <v>322</v>
      </c>
      <c r="D7" s="77" t="s">
        <v>427</v>
      </c>
      <c r="E7" s="77" t="s">
        <v>428</v>
      </c>
      <c r="F7" s="77" t="s">
        <v>429</v>
      </c>
      <c r="G7" s="77" t="s">
        <v>430</v>
      </c>
      <c r="H7" s="33" t="s">
        <v>35</v>
      </c>
      <c r="I7" s="59"/>
      <c r="J7" s="59"/>
      <c r="K7" s="59"/>
      <c r="L7" s="60">
        <v>0.5</v>
      </c>
      <c r="M7" s="59"/>
      <c r="N7" s="59"/>
      <c r="O7" s="59"/>
      <c r="P7" s="59"/>
      <c r="Q7" s="59"/>
      <c r="R7" s="59"/>
      <c r="S7" s="59"/>
      <c r="T7" s="59"/>
      <c r="U7" s="71">
        <f>+I7+J7+K7+L7</f>
        <v>0.5</v>
      </c>
      <c r="V7" s="71">
        <f>+I8+J8+K8+L8</f>
        <v>0.5</v>
      </c>
      <c r="W7" s="71">
        <v>0</v>
      </c>
      <c r="X7" s="73">
        <f>+V7/U7</f>
        <v>1</v>
      </c>
      <c r="Y7" s="75" t="s">
        <v>431</v>
      </c>
      <c r="Z7" s="98"/>
      <c r="AA7" s="75" t="s">
        <v>432</v>
      </c>
      <c r="AB7" s="100"/>
    </row>
    <row r="8" spans="1:28" ht="55.5" customHeight="1" x14ac:dyDescent="0.25">
      <c r="A8" s="77"/>
      <c r="B8" s="77"/>
      <c r="C8" s="77"/>
      <c r="D8" s="77"/>
      <c r="E8" s="77"/>
      <c r="F8" s="77"/>
      <c r="G8" s="77"/>
      <c r="H8" s="33" t="s">
        <v>37</v>
      </c>
      <c r="I8" s="43"/>
      <c r="J8" s="43"/>
      <c r="K8" s="43"/>
      <c r="L8" s="43">
        <v>0.5</v>
      </c>
      <c r="M8" s="59"/>
      <c r="N8" s="59"/>
      <c r="O8" s="59"/>
      <c r="P8" s="59"/>
      <c r="Q8" s="59"/>
      <c r="R8" s="59"/>
      <c r="S8" s="59"/>
      <c r="T8" s="59"/>
      <c r="U8" s="72"/>
      <c r="V8" s="72"/>
      <c r="W8" s="72"/>
      <c r="X8" s="74"/>
      <c r="Y8" s="76"/>
      <c r="Z8" s="99"/>
      <c r="AA8" s="76"/>
      <c r="AB8" s="101"/>
    </row>
    <row r="9" spans="1:28" ht="61.5" customHeight="1" x14ac:dyDescent="0.25">
      <c r="A9" s="77"/>
      <c r="B9" s="77"/>
      <c r="C9" s="77"/>
      <c r="D9" s="77"/>
      <c r="E9" s="77" t="s">
        <v>433</v>
      </c>
      <c r="F9" s="77"/>
      <c r="G9" s="77" t="s">
        <v>434</v>
      </c>
      <c r="H9" s="33" t="s">
        <v>35</v>
      </c>
      <c r="I9" s="59"/>
      <c r="J9" s="59"/>
      <c r="K9" s="60">
        <v>0.5</v>
      </c>
      <c r="L9" s="60">
        <v>0.5</v>
      </c>
      <c r="M9" s="59"/>
      <c r="N9" s="59"/>
      <c r="O9" s="59"/>
      <c r="P9" s="59"/>
      <c r="Q9" s="59"/>
      <c r="R9" s="59"/>
      <c r="S9" s="59"/>
      <c r="T9" s="59"/>
      <c r="U9" s="71">
        <f>+I9+J9+K9+L9</f>
        <v>1</v>
      </c>
      <c r="V9" s="71">
        <f>+I10+J10+K10+L10</f>
        <v>1</v>
      </c>
      <c r="W9" s="71">
        <v>0</v>
      </c>
      <c r="X9" s="73">
        <f>+V9/U9</f>
        <v>1</v>
      </c>
      <c r="Y9" s="75" t="s">
        <v>435</v>
      </c>
      <c r="Z9" s="98"/>
      <c r="AA9" s="102" t="s">
        <v>561</v>
      </c>
      <c r="AB9" s="100"/>
    </row>
    <row r="10" spans="1:28" ht="56.25" customHeight="1" x14ac:dyDescent="0.25">
      <c r="A10" s="77"/>
      <c r="B10" s="77"/>
      <c r="C10" s="77"/>
      <c r="D10" s="77"/>
      <c r="E10" s="77"/>
      <c r="F10" s="77"/>
      <c r="G10" s="77"/>
      <c r="H10" s="33" t="s">
        <v>37</v>
      </c>
      <c r="I10" s="43"/>
      <c r="J10" s="43"/>
      <c r="K10" s="43">
        <v>0.5</v>
      </c>
      <c r="L10" s="43">
        <v>0.5</v>
      </c>
      <c r="M10" s="59"/>
      <c r="N10" s="59"/>
      <c r="O10" s="59"/>
      <c r="P10" s="59"/>
      <c r="Q10" s="59"/>
      <c r="R10" s="59"/>
      <c r="S10" s="59"/>
      <c r="T10" s="59"/>
      <c r="U10" s="105"/>
      <c r="V10" s="105"/>
      <c r="W10" s="105"/>
      <c r="X10" s="74"/>
      <c r="Y10" s="76"/>
      <c r="Z10" s="99"/>
      <c r="AA10" s="103"/>
      <c r="AB10" s="101"/>
    </row>
    <row r="11" spans="1:28" ht="72" customHeight="1" x14ac:dyDescent="0.25">
      <c r="A11" s="77"/>
      <c r="B11" s="77"/>
      <c r="C11" s="77"/>
      <c r="D11" s="77"/>
      <c r="E11" s="77" t="s">
        <v>436</v>
      </c>
      <c r="F11" s="77"/>
      <c r="G11" s="77" t="s">
        <v>437</v>
      </c>
      <c r="H11" s="33" t="s">
        <v>35</v>
      </c>
      <c r="I11" s="59"/>
      <c r="J11" s="59"/>
      <c r="K11" s="59"/>
      <c r="L11" s="60">
        <v>0.33</v>
      </c>
      <c r="M11" s="62"/>
      <c r="N11" s="62"/>
      <c r="O11" s="63"/>
      <c r="P11" s="63"/>
      <c r="Q11" s="62"/>
      <c r="R11" s="62"/>
      <c r="S11" s="63"/>
      <c r="T11" s="64"/>
      <c r="U11" s="104">
        <f>+I11+J11+K11+L11</f>
        <v>0.33</v>
      </c>
      <c r="V11" s="71">
        <f>+I12+J12+K12+L12</f>
        <v>0.33</v>
      </c>
      <c r="W11" s="71">
        <v>0</v>
      </c>
      <c r="X11" s="73">
        <f>+V11/U11</f>
        <v>1</v>
      </c>
      <c r="Y11" s="106" t="s">
        <v>562</v>
      </c>
      <c r="Z11" s="108"/>
      <c r="AA11" s="75" t="s">
        <v>563</v>
      </c>
      <c r="AB11" s="100"/>
    </row>
    <row r="12" spans="1:28" ht="72.75" customHeight="1" x14ac:dyDescent="0.25">
      <c r="A12" s="77"/>
      <c r="B12" s="77"/>
      <c r="C12" s="77"/>
      <c r="D12" s="77"/>
      <c r="E12" s="77"/>
      <c r="F12" s="77"/>
      <c r="G12" s="77"/>
      <c r="H12" s="33" t="s">
        <v>37</v>
      </c>
      <c r="I12" s="43"/>
      <c r="J12" s="43"/>
      <c r="K12" s="43"/>
      <c r="L12" s="43">
        <v>0.33</v>
      </c>
      <c r="M12" s="43"/>
      <c r="N12" s="62"/>
      <c r="O12" s="63"/>
      <c r="P12" s="63"/>
      <c r="Q12" s="62"/>
      <c r="R12" s="62"/>
      <c r="S12" s="63"/>
      <c r="T12" s="64"/>
      <c r="U12" s="104"/>
      <c r="V12" s="105"/>
      <c r="W12" s="105"/>
      <c r="X12" s="74"/>
      <c r="Y12" s="107"/>
      <c r="Z12" s="109"/>
      <c r="AA12" s="76"/>
      <c r="AB12" s="101"/>
    </row>
    <row r="13" spans="1:28" ht="38.450000000000003" customHeight="1" x14ac:dyDescent="0.25">
      <c r="A13" s="77" t="s">
        <v>426</v>
      </c>
      <c r="B13" s="77" t="s">
        <v>438</v>
      </c>
      <c r="C13" s="77" t="s">
        <v>439</v>
      </c>
      <c r="D13" s="77" t="s">
        <v>440</v>
      </c>
      <c r="E13" s="77" t="s">
        <v>441</v>
      </c>
      <c r="F13" s="77" t="s">
        <v>429</v>
      </c>
      <c r="G13" s="77" t="s">
        <v>442</v>
      </c>
      <c r="H13" s="33" t="s">
        <v>35</v>
      </c>
      <c r="I13" s="59"/>
      <c r="J13" s="59"/>
      <c r="K13" s="59"/>
      <c r="L13" s="59"/>
      <c r="M13" s="62"/>
      <c r="N13" s="62"/>
      <c r="O13" s="63"/>
      <c r="P13" s="63"/>
      <c r="Q13" s="62"/>
      <c r="R13" s="62"/>
      <c r="S13" s="63"/>
      <c r="T13" s="63"/>
      <c r="U13" s="104">
        <f>+I13+J13+K13+L13</f>
        <v>0</v>
      </c>
      <c r="V13" s="71">
        <f>+I14+J14+K14+L14</f>
        <v>0</v>
      </c>
      <c r="W13" s="71">
        <v>0</v>
      </c>
      <c r="X13" s="73">
        <v>0</v>
      </c>
      <c r="Y13" s="22"/>
      <c r="Z13" s="65"/>
      <c r="AA13" s="65"/>
      <c r="AB13" s="66"/>
    </row>
    <row r="14" spans="1:28" ht="38.450000000000003" customHeight="1" x14ac:dyDescent="0.25">
      <c r="A14" s="77"/>
      <c r="B14" s="77"/>
      <c r="C14" s="77"/>
      <c r="D14" s="77"/>
      <c r="E14" s="77"/>
      <c r="F14" s="77"/>
      <c r="G14" s="77"/>
      <c r="H14" s="33" t="s">
        <v>37</v>
      </c>
      <c r="I14" s="43"/>
      <c r="J14" s="43"/>
      <c r="K14" s="43"/>
      <c r="L14" s="43"/>
      <c r="M14" s="62"/>
      <c r="N14" s="62"/>
      <c r="O14" s="63"/>
      <c r="P14" s="63"/>
      <c r="Q14" s="62"/>
      <c r="R14" s="62"/>
      <c r="S14" s="63"/>
      <c r="T14" s="63"/>
      <c r="U14" s="104"/>
      <c r="V14" s="105"/>
      <c r="W14" s="105"/>
      <c r="X14" s="74"/>
      <c r="Y14" s="22"/>
      <c r="Z14" s="65"/>
      <c r="AA14" s="65"/>
      <c r="AB14" s="66"/>
    </row>
    <row r="15" spans="1:28" ht="38.450000000000003" customHeight="1" x14ac:dyDescent="0.25">
      <c r="A15" s="77"/>
      <c r="B15" s="77"/>
      <c r="C15" s="77"/>
      <c r="D15" s="77"/>
      <c r="E15" s="77" t="s">
        <v>443</v>
      </c>
      <c r="F15" s="77"/>
      <c r="G15" s="77" t="s">
        <v>444</v>
      </c>
      <c r="H15" s="33" t="s">
        <v>35</v>
      </c>
      <c r="I15" s="59"/>
      <c r="J15" s="59"/>
      <c r="K15" s="59"/>
      <c r="L15" s="59"/>
      <c r="M15" s="59"/>
      <c r="N15" s="59"/>
      <c r="O15" s="59"/>
      <c r="P15" s="59"/>
      <c r="Q15" s="59"/>
      <c r="R15" s="59"/>
      <c r="S15" s="59"/>
      <c r="T15" s="59"/>
      <c r="U15" s="104">
        <f>+I15+J15+K15+L15</f>
        <v>0</v>
      </c>
      <c r="V15" s="71">
        <f>+I16+J16+K16+L16</f>
        <v>0</v>
      </c>
      <c r="W15" s="71">
        <v>0</v>
      </c>
      <c r="X15" s="73">
        <v>0</v>
      </c>
      <c r="Y15" s="22"/>
      <c r="Z15" s="65"/>
      <c r="AA15" s="65"/>
      <c r="AB15" s="66"/>
    </row>
    <row r="16" spans="1:28" ht="38.450000000000003" customHeight="1" x14ac:dyDescent="0.25">
      <c r="A16" s="77"/>
      <c r="B16" s="77"/>
      <c r="C16" s="77"/>
      <c r="D16" s="77"/>
      <c r="E16" s="77"/>
      <c r="F16" s="77"/>
      <c r="G16" s="77"/>
      <c r="H16" s="33" t="s">
        <v>37</v>
      </c>
      <c r="I16" s="43"/>
      <c r="J16" s="43"/>
      <c r="K16" s="43"/>
      <c r="L16" s="43"/>
      <c r="M16" s="59"/>
      <c r="N16" s="59"/>
      <c r="O16" s="59"/>
      <c r="P16" s="59"/>
      <c r="Q16" s="59"/>
      <c r="R16" s="59"/>
      <c r="S16" s="59"/>
      <c r="T16" s="59"/>
      <c r="U16" s="104"/>
      <c r="V16" s="105"/>
      <c r="W16" s="105"/>
      <c r="X16" s="74"/>
      <c r="Y16" s="22"/>
      <c r="Z16" s="65"/>
      <c r="AA16" s="65"/>
      <c r="AB16" s="66"/>
    </row>
    <row r="17" spans="1:28" ht="38.450000000000003" customHeight="1" x14ac:dyDescent="0.25">
      <c r="A17" s="77" t="s">
        <v>426</v>
      </c>
      <c r="B17" s="77" t="s">
        <v>438</v>
      </c>
      <c r="C17" s="77" t="s">
        <v>439</v>
      </c>
      <c r="D17" s="77" t="s">
        <v>445</v>
      </c>
      <c r="E17" s="77" t="s">
        <v>446</v>
      </c>
      <c r="F17" s="77" t="s">
        <v>429</v>
      </c>
      <c r="G17" s="77" t="s">
        <v>447</v>
      </c>
      <c r="H17" s="33" t="s">
        <v>35</v>
      </c>
      <c r="I17" s="59"/>
      <c r="J17" s="59"/>
      <c r="K17" s="59"/>
      <c r="L17" s="60">
        <v>0.5</v>
      </c>
      <c r="M17" s="59"/>
      <c r="N17" s="59"/>
      <c r="O17" s="59"/>
      <c r="P17" s="59"/>
      <c r="Q17" s="59"/>
      <c r="R17" s="59"/>
      <c r="S17" s="59"/>
      <c r="T17" s="59"/>
      <c r="U17" s="104">
        <f>+I17+J17+K17+L17</f>
        <v>0.5</v>
      </c>
      <c r="V17" s="71">
        <f>+I18+J18+K18+L18</f>
        <v>0.5</v>
      </c>
      <c r="W17" s="71">
        <v>0</v>
      </c>
      <c r="X17" s="73">
        <f>+V17/U17</f>
        <v>1</v>
      </c>
      <c r="Y17" s="75" t="s">
        <v>448</v>
      </c>
      <c r="Z17" s="75" t="s">
        <v>449</v>
      </c>
      <c r="AA17" s="102" t="s">
        <v>450</v>
      </c>
      <c r="AB17" s="110" t="s">
        <v>451</v>
      </c>
    </row>
    <row r="18" spans="1:28" ht="38.450000000000003" customHeight="1" x14ac:dyDescent="0.25">
      <c r="A18" s="77"/>
      <c r="B18" s="77"/>
      <c r="C18" s="77"/>
      <c r="D18" s="77"/>
      <c r="E18" s="77"/>
      <c r="F18" s="77"/>
      <c r="G18" s="77"/>
      <c r="H18" s="33" t="s">
        <v>37</v>
      </c>
      <c r="I18" s="43"/>
      <c r="J18" s="43"/>
      <c r="K18" s="43"/>
      <c r="L18" s="43">
        <v>0.5</v>
      </c>
      <c r="M18" s="59"/>
      <c r="N18" s="59"/>
      <c r="O18" s="59"/>
      <c r="P18" s="59"/>
      <c r="Q18" s="59"/>
      <c r="R18" s="59"/>
      <c r="S18" s="59"/>
      <c r="T18" s="59"/>
      <c r="U18" s="114"/>
      <c r="V18" s="105"/>
      <c r="W18" s="105"/>
      <c r="X18" s="74"/>
      <c r="Y18" s="76"/>
      <c r="Z18" s="76"/>
      <c r="AA18" s="103"/>
      <c r="AB18" s="111"/>
    </row>
    <row r="19" spans="1:28" ht="38.450000000000003" customHeight="1" x14ac:dyDescent="0.25">
      <c r="A19" s="77"/>
      <c r="B19" s="77"/>
      <c r="C19" s="77"/>
      <c r="D19" s="77"/>
      <c r="E19" s="77" t="s">
        <v>452</v>
      </c>
      <c r="F19" s="77"/>
      <c r="G19" s="77" t="s">
        <v>453</v>
      </c>
      <c r="H19" s="33" t="s">
        <v>35</v>
      </c>
      <c r="I19" s="59"/>
      <c r="J19" s="59"/>
      <c r="K19" s="59"/>
      <c r="L19" s="60">
        <v>0.5</v>
      </c>
      <c r="M19" s="62"/>
      <c r="N19" s="62"/>
      <c r="O19" s="63"/>
      <c r="P19" s="63"/>
      <c r="Q19" s="62"/>
      <c r="R19" s="62"/>
      <c r="S19" s="63"/>
      <c r="T19" s="64"/>
      <c r="U19" s="104">
        <f>+I19+J19+K19+L19</f>
        <v>0.5</v>
      </c>
      <c r="V19" s="104">
        <f>+I21+J21+K21+L21</f>
        <v>0</v>
      </c>
      <c r="W19" s="104">
        <v>0</v>
      </c>
      <c r="X19" s="73">
        <f>+V19/U19</f>
        <v>0</v>
      </c>
      <c r="Y19" s="112" t="s">
        <v>454</v>
      </c>
      <c r="Z19" s="75" t="s">
        <v>455</v>
      </c>
      <c r="AA19" s="98"/>
      <c r="AB19" s="110" t="s">
        <v>451</v>
      </c>
    </row>
    <row r="20" spans="1:28" ht="38.450000000000003" customHeight="1" x14ac:dyDescent="0.25">
      <c r="A20" s="77"/>
      <c r="B20" s="77"/>
      <c r="C20" s="77"/>
      <c r="D20" s="77"/>
      <c r="E20" s="77"/>
      <c r="F20" s="77"/>
      <c r="G20" s="77"/>
      <c r="H20" s="33" t="s">
        <v>37</v>
      </c>
      <c r="I20" s="43"/>
      <c r="J20" s="43"/>
      <c r="K20" s="43"/>
      <c r="L20" s="43">
        <v>0</v>
      </c>
      <c r="M20" s="62"/>
      <c r="N20" s="62"/>
      <c r="O20" s="63"/>
      <c r="P20" s="63"/>
      <c r="Q20" s="62"/>
      <c r="R20" s="62"/>
      <c r="S20" s="63"/>
      <c r="T20" s="64"/>
      <c r="U20" s="104"/>
      <c r="V20" s="104"/>
      <c r="W20" s="104"/>
      <c r="X20" s="74"/>
      <c r="Y20" s="113"/>
      <c r="Z20" s="76"/>
      <c r="AA20" s="99"/>
      <c r="AB20" s="111"/>
    </row>
    <row r="21" spans="1:28" ht="38.450000000000003" customHeight="1" x14ac:dyDescent="0.25">
      <c r="A21" s="77"/>
      <c r="B21" s="77"/>
      <c r="C21" s="77"/>
      <c r="D21" s="77"/>
      <c r="E21" s="77" t="s">
        <v>456</v>
      </c>
      <c r="F21" s="77"/>
      <c r="G21" s="77" t="s">
        <v>457</v>
      </c>
      <c r="H21" s="33" t="s">
        <v>35</v>
      </c>
      <c r="I21" s="59"/>
      <c r="J21" s="59"/>
      <c r="K21" s="59"/>
      <c r="L21" s="59"/>
      <c r="M21" s="62"/>
      <c r="N21" s="62"/>
      <c r="O21" s="63"/>
      <c r="P21" s="63"/>
      <c r="Q21" s="62"/>
      <c r="R21" s="62"/>
      <c r="S21" s="63"/>
      <c r="T21" s="63"/>
      <c r="U21" s="67"/>
      <c r="V21" s="67"/>
      <c r="W21" s="67"/>
      <c r="X21" s="73"/>
      <c r="Y21" s="22"/>
      <c r="Z21" s="65"/>
      <c r="AA21" s="65"/>
      <c r="AB21" s="66"/>
    </row>
    <row r="22" spans="1:28" ht="38.450000000000003" customHeight="1" x14ac:dyDescent="0.25">
      <c r="A22" s="77"/>
      <c r="B22" s="77"/>
      <c r="C22" s="77"/>
      <c r="D22" s="77"/>
      <c r="E22" s="77"/>
      <c r="F22" s="77"/>
      <c r="G22" s="77"/>
      <c r="H22" s="33" t="s">
        <v>37</v>
      </c>
      <c r="I22" s="43"/>
      <c r="J22" s="43"/>
      <c r="K22" s="43"/>
      <c r="L22" s="43"/>
      <c r="M22" s="62"/>
      <c r="N22" s="62"/>
      <c r="O22" s="63"/>
      <c r="P22" s="63"/>
      <c r="Q22" s="62"/>
      <c r="R22" s="62"/>
      <c r="S22" s="63"/>
      <c r="T22" s="63"/>
      <c r="U22" s="61"/>
      <c r="V22" s="61"/>
      <c r="W22" s="61"/>
      <c r="X22" s="74"/>
      <c r="Y22" s="22"/>
      <c r="Z22" s="65"/>
      <c r="AA22" s="65"/>
      <c r="AB22" s="66"/>
    </row>
    <row r="23" spans="1:28" ht="38.450000000000003" customHeight="1" x14ac:dyDescent="0.25">
      <c r="A23" s="77"/>
      <c r="B23" s="77"/>
      <c r="C23" s="77"/>
      <c r="D23" s="77"/>
      <c r="E23" s="77" t="s">
        <v>458</v>
      </c>
      <c r="F23" s="77"/>
      <c r="G23" s="77" t="s">
        <v>459</v>
      </c>
      <c r="H23" s="33" t="s">
        <v>35</v>
      </c>
      <c r="I23" s="59"/>
      <c r="J23" s="59"/>
      <c r="K23" s="43"/>
      <c r="L23" s="59"/>
      <c r="M23" s="59"/>
      <c r="N23" s="59"/>
      <c r="O23" s="59"/>
      <c r="P23" s="59"/>
      <c r="Q23" s="59"/>
      <c r="R23" s="59"/>
      <c r="S23" s="59"/>
      <c r="T23" s="68"/>
      <c r="U23" s="104">
        <f>+I23+J23+K23+L23</f>
        <v>0</v>
      </c>
      <c r="V23" s="104">
        <f>+I23+J23+K23+L23</f>
        <v>0</v>
      </c>
      <c r="W23" s="104">
        <v>0</v>
      </c>
      <c r="X23" s="73">
        <v>0</v>
      </c>
      <c r="Y23" s="69"/>
      <c r="Z23" s="65"/>
      <c r="AA23" s="65"/>
      <c r="AB23" s="66"/>
    </row>
    <row r="24" spans="1:28" ht="38.450000000000003" customHeight="1" x14ac:dyDescent="0.25">
      <c r="A24" s="77"/>
      <c r="B24" s="77"/>
      <c r="C24" s="77"/>
      <c r="D24" s="77"/>
      <c r="E24" s="77"/>
      <c r="F24" s="77"/>
      <c r="G24" s="77"/>
      <c r="H24" s="33" t="s">
        <v>37</v>
      </c>
      <c r="I24" s="43"/>
      <c r="J24" s="43"/>
      <c r="K24" s="43"/>
      <c r="L24" s="43"/>
      <c r="M24" s="59"/>
      <c r="N24" s="59"/>
      <c r="O24" s="59"/>
      <c r="P24" s="59"/>
      <c r="Q24" s="59"/>
      <c r="R24" s="59"/>
      <c r="S24" s="59"/>
      <c r="T24" s="68"/>
      <c r="U24" s="104"/>
      <c r="V24" s="104"/>
      <c r="W24" s="104"/>
      <c r="X24" s="74"/>
      <c r="Y24" s="69"/>
      <c r="Z24" s="65"/>
      <c r="AA24" s="65"/>
      <c r="AB24" s="66"/>
    </row>
    <row r="25" spans="1:28" ht="38.450000000000003" customHeight="1" x14ac:dyDescent="0.25">
      <c r="A25" s="77" t="s">
        <v>426</v>
      </c>
      <c r="B25" s="77" t="s">
        <v>438</v>
      </c>
      <c r="C25" s="77" t="s">
        <v>439</v>
      </c>
      <c r="D25" s="77" t="s">
        <v>460</v>
      </c>
      <c r="E25" s="77" t="s">
        <v>461</v>
      </c>
      <c r="F25" s="77" t="s">
        <v>429</v>
      </c>
      <c r="G25" s="77" t="s">
        <v>462</v>
      </c>
      <c r="H25" s="33" t="s">
        <v>35</v>
      </c>
      <c r="I25" s="59"/>
      <c r="J25" s="59"/>
      <c r="K25" s="59"/>
      <c r="L25" s="60">
        <v>0.3</v>
      </c>
      <c r="M25" s="59"/>
      <c r="N25" s="59"/>
      <c r="O25" s="59"/>
      <c r="P25" s="59"/>
      <c r="Q25" s="59"/>
      <c r="R25" s="59"/>
      <c r="S25" s="59"/>
      <c r="T25" s="59"/>
      <c r="U25" s="104">
        <f>+I25+J25+K25+L25</f>
        <v>0.3</v>
      </c>
      <c r="V25" s="104">
        <f>+I27+J27+K27+L27</f>
        <v>0</v>
      </c>
      <c r="W25" s="104">
        <v>0</v>
      </c>
      <c r="X25" s="73">
        <f>+V25/U25</f>
        <v>0</v>
      </c>
      <c r="Y25" s="112" t="s">
        <v>448</v>
      </c>
      <c r="Z25" s="75"/>
      <c r="AA25" s="102" t="s">
        <v>450</v>
      </c>
      <c r="AB25" s="110" t="s">
        <v>451</v>
      </c>
    </row>
    <row r="26" spans="1:28" ht="38.450000000000003" customHeight="1" x14ac:dyDescent="0.25">
      <c r="A26" s="77"/>
      <c r="B26" s="77"/>
      <c r="C26" s="77"/>
      <c r="D26" s="77"/>
      <c r="E26" s="77"/>
      <c r="F26" s="77"/>
      <c r="G26" s="77"/>
      <c r="H26" s="33" t="s">
        <v>37</v>
      </c>
      <c r="I26" s="43"/>
      <c r="J26" s="43"/>
      <c r="K26" s="43"/>
      <c r="L26" s="43">
        <v>0.3</v>
      </c>
      <c r="M26" s="59"/>
      <c r="N26" s="59"/>
      <c r="O26" s="59"/>
      <c r="P26" s="59"/>
      <c r="Q26" s="59"/>
      <c r="R26" s="59"/>
      <c r="S26" s="59"/>
      <c r="T26" s="59"/>
      <c r="U26" s="104"/>
      <c r="V26" s="104"/>
      <c r="W26" s="104"/>
      <c r="X26" s="74"/>
      <c r="Y26" s="113"/>
      <c r="Z26" s="76"/>
      <c r="AA26" s="103"/>
      <c r="AB26" s="111"/>
    </row>
    <row r="27" spans="1:28" ht="38.450000000000003" customHeight="1" x14ac:dyDescent="0.25">
      <c r="A27" s="77"/>
      <c r="B27" s="77"/>
      <c r="C27" s="77"/>
      <c r="D27" s="77"/>
      <c r="E27" s="77" t="s">
        <v>463</v>
      </c>
      <c r="F27" s="77"/>
      <c r="G27" s="77" t="s">
        <v>464</v>
      </c>
      <c r="H27" s="33" t="s">
        <v>35</v>
      </c>
      <c r="I27" s="59"/>
      <c r="J27" s="59"/>
      <c r="K27" s="59"/>
      <c r="L27" s="59"/>
      <c r="M27" s="62"/>
      <c r="N27" s="62"/>
      <c r="O27" s="63"/>
      <c r="P27" s="63"/>
      <c r="Q27" s="62"/>
      <c r="R27" s="62"/>
      <c r="S27" s="63"/>
      <c r="T27" s="63"/>
      <c r="U27" s="71">
        <f>+I27+J27+K27+L27</f>
        <v>0</v>
      </c>
      <c r="V27" s="71">
        <f>+I28+J28+K28+L28</f>
        <v>0</v>
      </c>
      <c r="W27" s="71">
        <v>0</v>
      </c>
      <c r="X27" s="73">
        <v>0</v>
      </c>
      <c r="Y27" s="22"/>
      <c r="Z27" s="65"/>
      <c r="AA27" s="65"/>
      <c r="AB27" s="66"/>
    </row>
    <row r="28" spans="1:28" ht="38.450000000000003" customHeight="1" x14ac:dyDescent="0.25">
      <c r="A28" s="77"/>
      <c r="B28" s="77"/>
      <c r="C28" s="77"/>
      <c r="D28" s="77"/>
      <c r="E28" s="77"/>
      <c r="F28" s="77"/>
      <c r="G28" s="77"/>
      <c r="H28" s="33" t="s">
        <v>37</v>
      </c>
      <c r="I28" s="43"/>
      <c r="J28" s="43"/>
      <c r="K28" s="43"/>
      <c r="L28" s="43"/>
      <c r="M28" s="62"/>
      <c r="N28" s="62"/>
      <c r="O28" s="63"/>
      <c r="P28" s="63"/>
      <c r="Q28" s="62"/>
      <c r="R28" s="62"/>
      <c r="S28" s="63"/>
      <c r="T28" s="63"/>
      <c r="U28" s="115"/>
      <c r="V28" s="115"/>
      <c r="W28" s="115"/>
      <c r="X28" s="74"/>
      <c r="Y28" s="22"/>
      <c r="Z28" s="65"/>
      <c r="AA28" s="65"/>
      <c r="AB28" s="66"/>
    </row>
    <row r="29" spans="1:28" ht="45" customHeight="1" x14ac:dyDescent="0.25">
      <c r="A29" s="77" t="s">
        <v>426</v>
      </c>
      <c r="B29" s="77" t="s">
        <v>465</v>
      </c>
      <c r="C29" s="77" t="s">
        <v>439</v>
      </c>
      <c r="D29" s="77" t="s">
        <v>466</v>
      </c>
      <c r="E29" s="77" t="s">
        <v>467</v>
      </c>
      <c r="F29" s="77" t="s">
        <v>429</v>
      </c>
      <c r="G29" s="77" t="s">
        <v>468</v>
      </c>
      <c r="H29" s="33" t="s">
        <v>35</v>
      </c>
      <c r="I29" s="59"/>
      <c r="J29" s="59"/>
      <c r="K29" s="60">
        <v>0.33</v>
      </c>
      <c r="L29" s="60">
        <v>0.33</v>
      </c>
      <c r="M29" s="59"/>
      <c r="N29" s="59"/>
      <c r="O29" s="59"/>
      <c r="P29" s="59"/>
      <c r="Q29" s="59"/>
      <c r="R29" s="59"/>
      <c r="S29" s="59"/>
      <c r="T29" s="59"/>
      <c r="U29" s="71">
        <f>+I29+J29+K29+L29</f>
        <v>0.66</v>
      </c>
      <c r="V29" s="71">
        <f>+I30+J30+K30+L30</f>
        <v>0.66</v>
      </c>
      <c r="W29" s="71">
        <v>0</v>
      </c>
      <c r="X29" s="73">
        <f>+V29/U29</f>
        <v>1</v>
      </c>
      <c r="Y29" s="75" t="s">
        <v>556</v>
      </c>
      <c r="Z29" s="75"/>
      <c r="AA29" s="102" t="s">
        <v>469</v>
      </c>
      <c r="AB29" s="110" t="s">
        <v>470</v>
      </c>
    </row>
    <row r="30" spans="1:28" ht="65.25" customHeight="1" x14ac:dyDescent="0.25">
      <c r="A30" s="77"/>
      <c r="B30" s="77"/>
      <c r="C30" s="77"/>
      <c r="D30" s="77"/>
      <c r="E30" s="77"/>
      <c r="F30" s="77"/>
      <c r="G30" s="77"/>
      <c r="H30" s="33" t="s">
        <v>37</v>
      </c>
      <c r="I30" s="43"/>
      <c r="J30" s="43"/>
      <c r="K30" s="43">
        <v>0.33</v>
      </c>
      <c r="L30" s="43">
        <v>0.33</v>
      </c>
      <c r="M30" s="59"/>
      <c r="N30" s="59"/>
      <c r="O30" s="59"/>
      <c r="P30" s="59"/>
      <c r="Q30" s="59"/>
      <c r="R30" s="59"/>
      <c r="S30" s="59"/>
      <c r="T30" s="59"/>
      <c r="U30" s="115"/>
      <c r="V30" s="115"/>
      <c r="W30" s="115"/>
      <c r="X30" s="74"/>
      <c r="Y30" s="76"/>
      <c r="Z30" s="76"/>
      <c r="AA30" s="103"/>
      <c r="AB30" s="111"/>
    </row>
    <row r="31" spans="1:28" ht="38.450000000000003" customHeight="1" x14ac:dyDescent="0.25">
      <c r="A31" s="77"/>
      <c r="B31" s="77"/>
      <c r="C31" s="77"/>
      <c r="D31" s="77"/>
      <c r="E31" s="77" t="s">
        <v>471</v>
      </c>
      <c r="F31" s="77"/>
      <c r="G31" s="77" t="s">
        <v>472</v>
      </c>
      <c r="H31" s="33" t="s">
        <v>35</v>
      </c>
      <c r="I31" s="59"/>
      <c r="J31" s="59"/>
      <c r="K31" s="59"/>
      <c r="L31" s="59"/>
      <c r="M31" s="62"/>
      <c r="N31" s="62"/>
      <c r="O31" s="63"/>
      <c r="P31" s="63"/>
      <c r="Q31" s="62"/>
      <c r="R31" s="62"/>
      <c r="S31" s="63"/>
      <c r="T31" s="63"/>
      <c r="U31" s="71">
        <f>+I31+J31+K31+L31</f>
        <v>0</v>
      </c>
      <c r="V31" s="71">
        <f>+I32+J32+K32+L32</f>
        <v>0</v>
      </c>
      <c r="W31" s="71">
        <v>0</v>
      </c>
      <c r="X31" s="73">
        <v>0</v>
      </c>
      <c r="Y31" s="22"/>
      <c r="Z31" s="65"/>
      <c r="AA31" s="65"/>
      <c r="AB31" s="66"/>
    </row>
    <row r="32" spans="1:28" ht="38.450000000000003" customHeight="1" x14ac:dyDescent="0.25">
      <c r="A32" s="77"/>
      <c r="B32" s="77"/>
      <c r="C32" s="77"/>
      <c r="D32" s="77"/>
      <c r="E32" s="77"/>
      <c r="F32" s="77"/>
      <c r="G32" s="77"/>
      <c r="H32" s="33" t="s">
        <v>37</v>
      </c>
      <c r="I32" s="43"/>
      <c r="J32" s="43"/>
      <c r="K32" s="43"/>
      <c r="L32" s="43"/>
      <c r="M32" s="62"/>
      <c r="N32" s="62"/>
      <c r="O32" s="63"/>
      <c r="P32" s="63"/>
      <c r="Q32" s="62"/>
      <c r="R32" s="62"/>
      <c r="S32" s="63"/>
      <c r="T32" s="63"/>
      <c r="U32" s="115"/>
      <c r="V32" s="115"/>
      <c r="W32" s="115"/>
      <c r="X32" s="74"/>
      <c r="Y32" s="22"/>
      <c r="Z32" s="65"/>
      <c r="AA32" s="65"/>
      <c r="AB32" s="66"/>
    </row>
    <row r="33" spans="1:28" ht="38.450000000000003" customHeight="1" x14ac:dyDescent="0.25">
      <c r="A33" s="77" t="s">
        <v>426</v>
      </c>
      <c r="B33" s="77" t="s">
        <v>473</v>
      </c>
      <c r="C33" s="77" t="s">
        <v>439</v>
      </c>
      <c r="D33" s="77" t="s">
        <v>474</v>
      </c>
      <c r="E33" s="77" t="s">
        <v>475</v>
      </c>
      <c r="F33" s="77" t="s">
        <v>429</v>
      </c>
      <c r="G33" s="77" t="s">
        <v>476</v>
      </c>
      <c r="H33" s="33" t="s">
        <v>35</v>
      </c>
      <c r="I33" s="60">
        <v>1</v>
      </c>
      <c r="J33" s="59"/>
      <c r="K33" s="59"/>
      <c r="L33" s="59"/>
      <c r="M33" s="59"/>
      <c r="N33" s="59"/>
      <c r="O33" s="59"/>
      <c r="P33" s="59"/>
      <c r="Q33" s="59"/>
      <c r="R33" s="59"/>
      <c r="S33" s="59"/>
      <c r="T33" s="59"/>
      <c r="U33" s="71">
        <f>+I33+J33+K33+L33</f>
        <v>1</v>
      </c>
      <c r="V33" s="71">
        <f>+I34+J34+K34+L34</f>
        <v>1</v>
      </c>
      <c r="W33" s="71">
        <v>0</v>
      </c>
      <c r="X33" s="73">
        <f>+V33/U33</f>
        <v>1</v>
      </c>
      <c r="Y33" s="75" t="s">
        <v>477</v>
      </c>
      <c r="Z33" s="65"/>
      <c r="AA33" s="63" t="s">
        <v>478</v>
      </c>
      <c r="AB33" s="66"/>
    </row>
    <row r="34" spans="1:28" ht="38.450000000000003" customHeight="1" x14ac:dyDescent="0.25">
      <c r="A34" s="77"/>
      <c r="B34" s="77"/>
      <c r="C34" s="77"/>
      <c r="D34" s="77"/>
      <c r="E34" s="77"/>
      <c r="F34" s="77"/>
      <c r="G34" s="77"/>
      <c r="H34" s="33" t="s">
        <v>37</v>
      </c>
      <c r="I34" s="43">
        <v>1</v>
      </c>
      <c r="J34" s="43"/>
      <c r="K34" s="43"/>
      <c r="L34" s="43"/>
      <c r="M34" s="59"/>
      <c r="N34" s="59"/>
      <c r="O34" s="59"/>
      <c r="P34" s="59"/>
      <c r="Q34" s="59"/>
      <c r="R34" s="59"/>
      <c r="S34" s="59"/>
      <c r="T34" s="59"/>
      <c r="U34" s="115"/>
      <c r="V34" s="115"/>
      <c r="W34" s="115"/>
      <c r="X34" s="74"/>
      <c r="Y34" s="76"/>
      <c r="Z34" s="65"/>
      <c r="AA34" s="65"/>
      <c r="AB34" s="66"/>
    </row>
    <row r="35" spans="1:28" ht="38.450000000000003" customHeight="1" x14ac:dyDescent="0.25">
      <c r="A35" s="77"/>
      <c r="B35" s="77"/>
      <c r="C35" s="77"/>
      <c r="D35" s="77"/>
      <c r="E35" s="77" t="s">
        <v>479</v>
      </c>
      <c r="F35" s="77"/>
      <c r="G35" s="77" t="s">
        <v>480</v>
      </c>
      <c r="H35" s="33" t="s">
        <v>35</v>
      </c>
      <c r="I35" s="59"/>
      <c r="J35" s="59"/>
      <c r="K35" s="60">
        <v>1</v>
      </c>
      <c r="L35" s="59"/>
      <c r="M35" s="62"/>
      <c r="N35" s="62"/>
      <c r="O35" s="63"/>
      <c r="P35" s="63"/>
      <c r="Q35" s="62"/>
      <c r="R35" s="62"/>
      <c r="S35" s="63"/>
      <c r="T35" s="63"/>
      <c r="U35" s="71">
        <f>+I35+J35+K35+L35</f>
        <v>1</v>
      </c>
      <c r="V35" s="71">
        <f>+I36+J36+K36+L36</f>
        <v>1</v>
      </c>
      <c r="W35" s="71">
        <v>0</v>
      </c>
      <c r="X35" s="73">
        <f>+V35/U35</f>
        <v>1</v>
      </c>
      <c r="Y35" s="75" t="s">
        <v>557</v>
      </c>
      <c r="Z35" s="98"/>
      <c r="AA35" s="116" t="s">
        <v>481</v>
      </c>
      <c r="AB35" s="100"/>
    </row>
    <row r="36" spans="1:28" ht="38.450000000000003" customHeight="1" x14ac:dyDescent="0.25">
      <c r="A36" s="77"/>
      <c r="B36" s="77"/>
      <c r="C36" s="77"/>
      <c r="D36" s="77"/>
      <c r="E36" s="77"/>
      <c r="F36" s="77"/>
      <c r="G36" s="77"/>
      <c r="H36" s="33" t="s">
        <v>37</v>
      </c>
      <c r="I36" s="43"/>
      <c r="J36" s="43"/>
      <c r="K36" s="43">
        <v>1</v>
      </c>
      <c r="L36" s="43"/>
      <c r="M36" s="62"/>
      <c r="N36" s="62"/>
      <c r="O36" s="63"/>
      <c r="P36" s="63"/>
      <c r="Q36" s="62"/>
      <c r="R36" s="62"/>
      <c r="S36" s="63"/>
      <c r="T36" s="63"/>
      <c r="U36" s="115"/>
      <c r="V36" s="115"/>
      <c r="W36" s="115"/>
      <c r="X36" s="74"/>
      <c r="Y36" s="76"/>
      <c r="Z36" s="99"/>
      <c r="AA36" s="117"/>
      <c r="AB36" s="101"/>
    </row>
    <row r="37" spans="1:28" ht="38.450000000000003" customHeight="1" x14ac:dyDescent="0.25">
      <c r="A37" s="77"/>
      <c r="B37" s="77"/>
      <c r="C37" s="77"/>
      <c r="D37" s="77"/>
      <c r="E37" s="77" t="s">
        <v>482</v>
      </c>
      <c r="F37" s="77"/>
      <c r="G37" s="77" t="s">
        <v>483</v>
      </c>
      <c r="H37" s="33" t="s">
        <v>35</v>
      </c>
      <c r="I37" s="59"/>
      <c r="J37" s="59"/>
      <c r="K37" s="59"/>
      <c r="L37" s="60">
        <v>0.33</v>
      </c>
      <c r="M37" s="59"/>
      <c r="N37" s="59"/>
      <c r="O37" s="59"/>
      <c r="P37" s="59"/>
      <c r="Q37" s="59"/>
      <c r="R37" s="59"/>
      <c r="S37" s="59"/>
      <c r="T37" s="59"/>
      <c r="U37" s="71">
        <f>+I37+J37+K37+L37</f>
        <v>0.33</v>
      </c>
      <c r="V37" s="71">
        <f>+I38+J38+K38+L38</f>
        <v>0.33</v>
      </c>
      <c r="W37" s="71">
        <v>0</v>
      </c>
      <c r="X37" s="73">
        <f>+V37/U37</f>
        <v>1</v>
      </c>
      <c r="Y37" s="75" t="s">
        <v>484</v>
      </c>
      <c r="Z37" s="98"/>
      <c r="AA37" s="102" t="s">
        <v>485</v>
      </c>
      <c r="AB37" s="100"/>
    </row>
    <row r="38" spans="1:28" ht="38.450000000000003" customHeight="1" x14ac:dyDescent="0.25">
      <c r="A38" s="77"/>
      <c r="B38" s="77"/>
      <c r="C38" s="77"/>
      <c r="D38" s="77"/>
      <c r="E38" s="77"/>
      <c r="F38" s="77"/>
      <c r="G38" s="77"/>
      <c r="H38" s="33" t="s">
        <v>37</v>
      </c>
      <c r="I38" s="43"/>
      <c r="J38" s="43"/>
      <c r="K38" s="43"/>
      <c r="L38" s="43">
        <v>0.33</v>
      </c>
      <c r="M38" s="59"/>
      <c r="N38" s="59"/>
      <c r="O38" s="59"/>
      <c r="P38" s="59"/>
      <c r="Q38" s="59"/>
      <c r="R38" s="59"/>
      <c r="S38" s="59"/>
      <c r="T38" s="59"/>
      <c r="U38" s="115"/>
      <c r="V38" s="115"/>
      <c r="W38" s="115"/>
      <c r="X38" s="74"/>
      <c r="Y38" s="76"/>
      <c r="Z38" s="99"/>
      <c r="AA38" s="103"/>
      <c r="AB38" s="101"/>
    </row>
    <row r="39" spans="1:28" ht="38.450000000000003" customHeight="1" x14ac:dyDescent="0.25">
      <c r="A39" s="77"/>
      <c r="B39" s="77"/>
      <c r="C39" s="77"/>
      <c r="D39" s="77"/>
      <c r="E39" s="77" t="s">
        <v>486</v>
      </c>
      <c r="F39" s="77"/>
      <c r="G39" s="77" t="s">
        <v>483</v>
      </c>
      <c r="H39" s="33" t="s">
        <v>35</v>
      </c>
      <c r="I39" s="59"/>
      <c r="J39" s="59"/>
      <c r="K39" s="59"/>
      <c r="L39" s="59"/>
      <c r="M39" s="62"/>
      <c r="N39" s="62"/>
      <c r="O39" s="63"/>
      <c r="P39" s="63"/>
      <c r="Q39" s="62"/>
      <c r="R39" s="62"/>
      <c r="S39" s="63"/>
      <c r="T39" s="63"/>
      <c r="U39" s="71">
        <f>+I39+J39+K39+L39</f>
        <v>0</v>
      </c>
      <c r="V39" s="71">
        <f>+I40+J40+K40+L40</f>
        <v>0</v>
      </c>
      <c r="W39" s="71">
        <v>0</v>
      </c>
      <c r="X39" s="73">
        <v>0</v>
      </c>
      <c r="Y39" s="22"/>
      <c r="Z39" s="65"/>
      <c r="AA39" s="65"/>
      <c r="AB39" s="66"/>
    </row>
    <row r="40" spans="1:28" ht="38.450000000000003" customHeight="1" x14ac:dyDescent="0.25">
      <c r="A40" s="77"/>
      <c r="B40" s="77"/>
      <c r="C40" s="77"/>
      <c r="D40" s="77"/>
      <c r="E40" s="77"/>
      <c r="F40" s="77"/>
      <c r="G40" s="77"/>
      <c r="H40" s="33" t="s">
        <v>37</v>
      </c>
      <c r="I40" s="43"/>
      <c r="J40" s="43"/>
      <c r="K40" s="43"/>
      <c r="L40" s="43"/>
      <c r="M40" s="62"/>
      <c r="N40" s="62"/>
      <c r="O40" s="63"/>
      <c r="P40" s="63"/>
      <c r="Q40" s="62"/>
      <c r="R40" s="62"/>
      <c r="S40" s="63"/>
      <c r="T40" s="63"/>
      <c r="U40" s="115"/>
      <c r="V40" s="115"/>
      <c r="W40" s="115"/>
      <c r="X40" s="74"/>
      <c r="Y40" s="22"/>
      <c r="Z40" s="65"/>
      <c r="AA40" s="65"/>
      <c r="AB40" s="66"/>
    </row>
    <row r="41" spans="1:28" ht="42.75" customHeight="1" x14ac:dyDescent="0.25">
      <c r="A41" s="77" t="s">
        <v>426</v>
      </c>
      <c r="B41" s="77" t="s">
        <v>487</v>
      </c>
      <c r="C41" s="77" t="s">
        <v>439</v>
      </c>
      <c r="D41" s="120" t="s">
        <v>488</v>
      </c>
      <c r="E41" s="120" t="s">
        <v>489</v>
      </c>
      <c r="F41" s="77" t="s">
        <v>429</v>
      </c>
      <c r="G41" s="77" t="s">
        <v>490</v>
      </c>
      <c r="H41" s="33" t="s">
        <v>35</v>
      </c>
      <c r="I41" s="59"/>
      <c r="J41" s="59"/>
      <c r="K41" s="60">
        <v>1</v>
      </c>
      <c r="L41" s="59"/>
      <c r="M41" s="59"/>
      <c r="N41" s="59"/>
      <c r="O41" s="59"/>
      <c r="P41" s="59"/>
      <c r="Q41" s="59"/>
      <c r="R41" s="59"/>
      <c r="S41" s="59"/>
      <c r="T41" s="59"/>
      <c r="U41" s="71">
        <f>+I41+J41+K41+L41</f>
        <v>1</v>
      </c>
      <c r="V41" s="71">
        <f>+I42+J42+K42+L42</f>
        <v>0.8</v>
      </c>
      <c r="W41" s="71">
        <v>0</v>
      </c>
      <c r="X41" s="73">
        <f>+V41/U41</f>
        <v>0.8</v>
      </c>
      <c r="Y41" s="75" t="s">
        <v>558</v>
      </c>
      <c r="Z41" s="65"/>
      <c r="AA41" s="118" t="s">
        <v>491</v>
      </c>
      <c r="AB41" s="110" t="s">
        <v>492</v>
      </c>
    </row>
    <row r="42" spans="1:28" ht="38.450000000000003" customHeight="1" x14ac:dyDescent="0.25">
      <c r="A42" s="77"/>
      <c r="B42" s="77"/>
      <c r="C42" s="77"/>
      <c r="D42" s="120"/>
      <c r="E42" s="120"/>
      <c r="F42" s="77"/>
      <c r="G42" s="77"/>
      <c r="H42" s="33" t="s">
        <v>37</v>
      </c>
      <c r="I42" s="43"/>
      <c r="J42" s="43"/>
      <c r="K42" s="43"/>
      <c r="L42" s="43">
        <v>0.8</v>
      </c>
      <c r="M42" s="59"/>
      <c r="N42" s="59"/>
      <c r="O42" s="59"/>
      <c r="P42" s="59"/>
      <c r="Q42" s="59"/>
      <c r="R42" s="59"/>
      <c r="S42" s="59"/>
      <c r="T42" s="59"/>
      <c r="U42" s="115"/>
      <c r="V42" s="115"/>
      <c r="W42" s="115"/>
      <c r="X42" s="74"/>
      <c r="Y42" s="76"/>
      <c r="Z42" s="65"/>
      <c r="AA42" s="119"/>
      <c r="AB42" s="111"/>
    </row>
    <row r="43" spans="1:28" ht="38.450000000000003" customHeight="1" x14ac:dyDescent="0.25">
      <c r="A43" s="77"/>
      <c r="B43" s="77"/>
      <c r="C43" s="77"/>
      <c r="D43" s="120"/>
      <c r="E43" s="120" t="s">
        <v>493</v>
      </c>
      <c r="F43" s="77"/>
      <c r="G43" s="77" t="s">
        <v>494</v>
      </c>
      <c r="H43" s="33" t="s">
        <v>35</v>
      </c>
      <c r="I43" s="59"/>
      <c r="J43" s="59"/>
      <c r="K43" s="59"/>
      <c r="L43" s="60">
        <v>0.33</v>
      </c>
      <c r="M43" s="62"/>
      <c r="N43" s="62"/>
      <c r="O43" s="63"/>
      <c r="P43" s="63"/>
      <c r="Q43" s="62"/>
      <c r="R43" s="62"/>
      <c r="S43" s="63"/>
      <c r="T43" s="63"/>
      <c r="U43" s="71">
        <f>+I43+J43+K43+L43</f>
        <v>0.33</v>
      </c>
      <c r="V43" s="71">
        <f>+I44+J44+K44+L44</f>
        <v>0.33</v>
      </c>
      <c r="W43" s="71">
        <v>0</v>
      </c>
      <c r="X43" s="73">
        <f>+V43/U43</f>
        <v>1</v>
      </c>
      <c r="Y43" s="102" t="s">
        <v>495</v>
      </c>
      <c r="Z43" s="65"/>
      <c r="AA43" s="102" t="s">
        <v>496</v>
      </c>
      <c r="AB43" s="66"/>
    </row>
    <row r="44" spans="1:28" ht="38.450000000000003" customHeight="1" x14ac:dyDescent="0.25">
      <c r="A44" s="77"/>
      <c r="B44" s="77"/>
      <c r="C44" s="77"/>
      <c r="D44" s="120"/>
      <c r="E44" s="120"/>
      <c r="F44" s="77"/>
      <c r="G44" s="77"/>
      <c r="H44" s="33" t="s">
        <v>37</v>
      </c>
      <c r="I44" s="43"/>
      <c r="J44" s="43"/>
      <c r="K44" s="43"/>
      <c r="L44" s="43">
        <v>0.33</v>
      </c>
      <c r="M44" s="62"/>
      <c r="N44" s="62"/>
      <c r="O44" s="63"/>
      <c r="P44" s="63"/>
      <c r="Q44" s="62"/>
      <c r="R44" s="62"/>
      <c r="S44" s="63"/>
      <c r="T44" s="63"/>
      <c r="U44" s="115"/>
      <c r="V44" s="115"/>
      <c r="W44" s="115"/>
      <c r="X44" s="74"/>
      <c r="Y44" s="103"/>
      <c r="Z44" s="65"/>
      <c r="AA44" s="103"/>
      <c r="AB44" s="66"/>
    </row>
    <row r="45" spans="1:28" ht="38.450000000000003" customHeight="1" x14ac:dyDescent="0.25">
      <c r="A45" s="77"/>
      <c r="B45" s="77"/>
      <c r="C45" s="77"/>
      <c r="D45" s="120"/>
      <c r="E45" s="120" t="s">
        <v>497</v>
      </c>
      <c r="F45" s="77"/>
      <c r="G45" s="77" t="s">
        <v>498</v>
      </c>
      <c r="H45" s="33" t="s">
        <v>35</v>
      </c>
      <c r="I45" s="59"/>
      <c r="J45" s="59"/>
      <c r="K45" s="59"/>
      <c r="L45" s="59"/>
      <c r="M45" s="59"/>
      <c r="N45" s="59"/>
      <c r="O45" s="59"/>
      <c r="P45" s="59"/>
      <c r="Q45" s="59"/>
      <c r="R45" s="59"/>
      <c r="S45" s="59"/>
      <c r="T45" s="59"/>
      <c r="U45" s="71">
        <f>+I45+J45+K45+L45</f>
        <v>0</v>
      </c>
      <c r="V45" s="71">
        <f>+I46+J46+K46+L46</f>
        <v>0</v>
      </c>
      <c r="W45" s="71">
        <v>0</v>
      </c>
      <c r="X45" s="73">
        <v>0</v>
      </c>
      <c r="Y45" s="22"/>
      <c r="Z45" s="65"/>
      <c r="AA45" s="65"/>
      <c r="AB45" s="66"/>
    </row>
    <row r="46" spans="1:28" ht="38.450000000000003" customHeight="1" x14ac:dyDescent="0.25">
      <c r="A46" s="77"/>
      <c r="B46" s="77"/>
      <c r="C46" s="77"/>
      <c r="D46" s="120"/>
      <c r="E46" s="120"/>
      <c r="F46" s="77"/>
      <c r="G46" s="77"/>
      <c r="H46" s="33" t="s">
        <v>37</v>
      </c>
      <c r="I46" s="43"/>
      <c r="J46" s="43"/>
      <c r="K46" s="43"/>
      <c r="L46" s="43"/>
      <c r="M46" s="59"/>
      <c r="N46" s="59"/>
      <c r="O46" s="59"/>
      <c r="P46" s="59"/>
      <c r="Q46" s="59"/>
      <c r="R46" s="59"/>
      <c r="S46" s="59"/>
      <c r="T46" s="59"/>
      <c r="U46" s="115"/>
      <c r="V46" s="115"/>
      <c r="W46" s="115"/>
      <c r="X46" s="74"/>
      <c r="Y46" s="22"/>
      <c r="Z46" s="65"/>
      <c r="AA46" s="65"/>
      <c r="AB46" s="66"/>
    </row>
    <row r="47" spans="1:28" ht="38.450000000000003" customHeight="1" x14ac:dyDescent="0.25">
      <c r="A47" s="77"/>
      <c r="B47" s="77"/>
      <c r="C47" s="77"/>
      <c r="D47" s="120"/>
      <c r="E47" s="77" t="s">
        <v>499</v>
      </c>
      <c r="F47" s="77"/>
      <c r="G47" s="77" t="s">
        <v>500</v>
      </c>
      <c r="H47" s="33" t="s">
        <v>35</v>
      </c>
      <c r="I47" s="59"/>
      <c r="J47" s="60">
        <v>0.5</v>
      </c>
      <c r="K47" s="60">
        <v>0.5</v>
      </c>
      <c r="L47" s="59"/>
      <c r="M47" s="62"/>
      <c r="N47" s="62"/>
      <c r="O47" s="63"/>
      <c r="P47" s="63"/>
      <c r="Q47" s="62"/>
      <c r="R47" s="62"/>
      <c r="S47" s="63"/>
      <c r="T47" s="63"/>
      <c r="U47" s="71">
        <f>+I47+J47+K47+L47</f>
        <v>1</v>
      </c>
      <c r="V47" s="71">
        <f>+I48+J48+K48+L48</f>
        <v>0.5</v>
      </c>
      <c r="W47" s="71">
        <v>0</v>
      </c>
      <c r="X47" s="121">
        <f>+V47/U47</f>
        <v>0.5</v>
      </c>
      <c r="Y47" s="75" t="s">
        <v>501</v>
      </c>
      <c r="Z47" s="98"/>
      <c r="AA47" s="118" t="s">
        <v>502</v>
      </c>
      <c r="AB47" s="110" t="s">
        <v>503</v>
      </c>
    </row>
    <row r="48" spans="1:28" ht="38.450000000000003" customHeight="1" x14ac:dyDescent="0.25">
      <c r="A48" s="77"/>
      <c r="B48" s="77"/>
      <c r="C48" s="77"/>
      <c r="D48" s="120"/>
      <c r="E48" s="77"/>
      <c r="F48" s="77"/>
      <c r="G48" s="77"/>
      <c r="H48" s="33" t="s">
        <v>37</v>
      </c>
      <c r="I48" s="43"/>
      <c r="J48" s="43"/>
      <c r="K48" s="43"/>
      <c r="L48" s="43">
        <v>0.5</v>
      </c>
      <c r="M48" s="62"/>
      <c r="N48" s="62"/>
      <c r="O48" s="63"/>
      <c r="P48" s="63"/>
      <c r="Q48" s="62"/>
      <c r="R48" s="62"/>
      <c r="S48" s="63"/>
      <c r="T48" s="63"/>
      <c r="U48" s="115"/>
      <c r="V48" s="115"/>
      <c r="W48" s="115"/>
      <c r="X48" s="122"/>
      <c r="Y48" s="76"/>
      <c r="Z48" s="99"/>
      <c r="AA48" s="119"/>
      <c r="AB48" s="111"/>
    </row>
    <row r="49" spans="1:28" ht="38.450000000000003" customHeight="1" x14ac:dyDescent="0.25">
      <c r="A49" s="77" t="s">
        <v>426</v>
      </c>
      <c r="B49" s="120" t="s">
        <v>487</v>
      </c>
      <c r="C49" s="77" t="s">
        <v>439</v>
      </c>
      <c r="D49" s="77" t="s">
        <v>504</v>
      </c>
      <c r="E49" s="123" t="s">
        <v>505</v>
      </c>
      <c r="F49" s="123" t="s">
        <v>429</v>
      </c>
      <c r="G49" s="123" t="s">
        <v>462</v>
      </c>
      <c r="H49" s="33" t="s">
        <v>35</v>
      </c>
      <c r="I49" s="59"/>
      <c r="J49" s="59"/>
      <c r="K49" s="59"/>
      <c r="L49" s="60">
        <v>1</v>
      </c>
      <c r="M49" s="59"/>
      <c r="N49" s="59"/>
      <c r="O49" s="59"/>
      <c r="P49" s="59"/>
      <c r="Q49" s="59"/>
      <c r="R49" s="59"/>
      <c r="S49" s="59"/>
      <c r="T49" s="59"/>
      <c r="U49" s="71">
        <f>+I49+J49+K49+L49</f>
        <v>1</v>
      </c>
      <c r="V49" s="71">
        <f>+I50+J50+K50+L50</f>
        <v>0.5</v>
      </c>
      <c r="W49" s="71">
        <v>0</v>
      </c>
      <c r="X49" s="73">
        <f>+V49/U49</f>
        <v>0.5</v>
      </c>
      <c r="Y49" s="75" t="s">
        <v>506</v>
      </c>
      <c r="Z49" s="98"/>
      <c r="AA49" s="102" t="s">
        <v>507</v>
      </c>
      <c r="AB49" s="110" t="s">
        <v>503</v>
      </c>
    </row>
    <row r="50" spans="1:28" ht="38.450000000000003" customHeight="1" x14ac:dyDescent="0.25">
      <c r="A50" s="77"/>
      <c r="B50" s="120"/>
      <c r="C50" s="77"/>
      <c r="D50" s="77"/>
      <c r="E50" s="124"/>
      <c r="F50" s="125"/>
      <c r="G50" s="124"/>
      <c r="H50" s="33" t="s">
        <v>37</v>
      </c>
      <c r="I50" s="43"/>
      <c r="J50" s="43"/>
      <c r="K50" s="43"/>
      <c r="L50" s="43">
        <v>0.5</v>
      </c>
      <c r="M50" s="59"/>
      <c r="N50" s="59"/>
      <c r="O50" s="59"/>
      <c r="P50" s="59"/>
      <c r="Q50" s="59"/>
      <c r="R50" s="59"/>
      <c r="S50" s="59"/>
      <c r="T50" s="59"/>
      <c r="U50" s="115"/>
      <c r="V50" s="115"/>
      <c r="W50" s="115"/>
      <c r="X50" s="74"/>
      <c r="Y50" s="76"/>
      <c r="Z50" s="99"/>
      <c r="AA50" s="103"/>
      <c r="AB50" s="111"/>
    </row>
    <row r="51" spans="1:28" ht="38.450000000000003" customHeight="1" x14ac:dyDescent="0.25">
      <c r="A51" s="77"/>
      <c r="B51" s="120"/>
      <c r="C51" s="77"/>
      <c r="D51" s="77"/>
      <c r="E51" s="123" t="s">
        <v>508</v>
      </c>
      <c r="F51" s="125"/>
      <c r="G51" s="123" t="s">
        <v>509</v>
      </c>
      <c r="H51" s="33" t="s">
        <v>35</v>
      </c>
      <c r="I51" s="59"/>
      <c r="J51" s="59"/>
      <c r="K51" s="59"/>
      <c r="L51" s="59"/>
      <c r="M51" s="62"/>
      <c r="N51" s="62"/>
      <c r="O51" s="63"/>
      <c r="P51" s="63"/>
      <c r="Q51" s="62"/>
      <c r="R51" s="62"/>
      <c r="S51" s="63"/>
      <c r="T51" s="63"/>
      <c r="U51" s="71">
        <f>+I51+J51+K51+L51</f>
        <v>0</v>
      </c>
      <c r="V51" s="71">
        <f>+I52+J52+K52+L52</f>
        <v>0</v>
      </c>
      <c r="W51" s="71">
        <v>0</v>
      </c>
      <c r="X51" s="73">
        <v>0</v>
      </c>
      <c r="Y51" s="22"/>
      <c r="Z51" s="65"/>
      <c r="AA51" s="65"/>
      <c r="AB51" s="66"/>
    </row>
    <row r="52" spans="1:28" ht="38.450000000000003" customHeight="1" x14ac:dyDescent="0.25">
      <c r="A52" s="77"/>
      <c r="B52" s="120"/>
      <c r="C52" s="77"/>
      <c r="D52" s="77"/>
      <c r="E52" s="124"/>
      <c r="F52" s="125"/>
      <c r="G52" s="124"/>
      <c r="H52" s="33" t="s">
        <v>37</v>
      </c>
      <c r="I52" s="43"/>
      <c r="J52" s="43"/>
      <c r="K52" s="43"/>
      <c r="L52" s="43"/>
      <c r="M52" s="62"/>
      <c r="N52" s="62"/>
      <c r="O52" s="63"/>
      <c r="P52" s="63"/>
      <c r="Q52" s="62"/>
      <c r="R52" s="62"/>
      <c r="S52" s="63"/>
      <c r="T52" s="63"/>
      <c r="U52" s="115"/>
      <c r="V52" s="115"/>
      <c r="W52" s="115"/>
      <c r="X52" s="74"/>
      <c r="Y52" s="22"/>
      <c r="Z52" s="65"/>
      <c r="AA52" s="65"/>
      <c r="AB52" s="66"/>
    </row>
    <row r="53" spans="1:28" ht="38.450000000000003" customHeight="1" x14ac:dyDescent="0.25">
      <c r="A53" s="77"/>
      <c r="B53" s="120"/>
      <c r="C53" s="77"/>
      <c r="D53" s="77"/>
      <c r="E53" s="123" t="s">
        <v>510</v>
      </c>
      <c r="F53" s="125"/>
      <c r="G53" s="123" t="s">
        <v>511</v>
      </c>
      <c r="H53" s="33" t="s">
        <v>35</v>
      </c>
      <c r="I53" s="59"/>
      <c r="J53" s="59"/>
      <c r="K53" s="59"/>
      <c r="L53" s="59"/>
      <c r="M53" s="59"/>
      <c r="N53" s="59"/>
      <c r="O53" s="59"/>
      <c r="P53" s="59"/>
      <c r="Q53" s="59"/>
      <c r="R53" s="59"/>
      <c r="S53" s="59"/>
      <c r="T53" s="59"/>
      <c r="U53" s="71">
        <f>+I53+J53+K53+L53</f>
        <v>0</v>
      </c>
      <c r="V53" s="71">
        <f>+I54+J54+K54+L54</f>
        <v>0</v>
      </c>
      <c r="W53" s="71">
        <v>0</v>
      </c>
      <c r="X53" s="73">
        <v>0</v>
      </c>
      <c r="Y53" s="22"/>
      <c r="Z53" s="65"/>
      <c r="AA53" s="65"/>
      <c r="AB53" s="66"/>
    </row>
    <row r="54" spans="1:28" ht="38.450000000000003" customHeight="1" x14ac:dyDescent="0.25">
      <c r="A54" s="77"/>
      <c r="B54" s="120"/>
      <c r="C54" s="77"/>
      <c r="D54" s="77"/>
      <c r="E54" s="124"/>
      <c r="F54" s="125"/>
      <c r="G54" s="124"/>
      <c r="H54" s="33" t="s">
        <v>37</v>
      </c>
      <c r="I54" s="43"/>
      <c r="J54" s="43"/>
      <c r="K54" s="43"/>
      <c r="L54" s="43"/>
      <c r="M54" s="59"/>
      <c r="N54" s="59"/>
      <c r="O54" s="59"/>
      <c r="P54" s="59"/>
      <c r="Q54" s="59"/>
      <c r="R54" s="59"/>
      <c r="S54" s="59"/>
      <c r="T54" s="59"/>
      <c r="U54" s="115"/>
      <c r="V54" s="115"/>
      <c r="W54" s="115"/>
      <c r="X54" s="74"/>
      <c r="Y54" s="22"/>
      <c r="Z54" s="65"/>
      <c r="AA54" s="65"/>
      <c r="AB54" s="66"/>
    </row>
    <row r="55" spans="1:28" ht="38.450000000000003" customHeight="1" x14ac:dyDescent="0.25">
      <c r="A55" s="77"/>
      <c r="B55" s="120"/>
      <c r="C55" s="77"/>
      <c r="D55" s="77"/>
      <c r="E55" s="123" t="s">
        <v>512</v>
      </c>
      <c r="F55" s="125"/>
      <c r="G55" s="123" t="s">
        <v>513</v>
      </c>
      <c r="H55" s="33" t="s">
        <v>35</v>
      </c>
      <c r="I55" s="59"/>
      <c r="J55" s="59"/>
      <c r="K55" s="59"/>
      <c r="L55" s="59"/>
      <c r="M55" s="62"/>
      <c r="N55" s="62"/>
      <c r="O55" s="63"/>
      <c r="P55" s="63"/>
      <c r="Q55" s="62"/>
      <c r="R55" s="62"/>
      <c r="S55" s="63"/>
      <c r="T55" s="63"/>
      <c r="U55" s="71">
        <f>+I55+J55+K55+L55</f>
        <v>0</v>
      </c>
      <c r="V55" s="71">
        <f>+I56+J56+K56+L56</f>
        <v>0</v>
      </c>
      <c r="W55" s="71">
        <v>0</v>
      </c>
      <c r="X55" s="73">
        <v>0</v>
      </c>
      <c r="Y55" s="22"/>
      <c r="Z55" s="65"/>
      <c r="AA55" s="65"/>
      <c r="AB55" s="66"/>
    </row>
    <row r="56" spans="1:28" ht="38.450000000000003" customHeight="1" x14ac:dyDescent="0.25">
      <c r="A56" s="77"/>
      <c r="B56" s="120"/>
      <c r="C56" s="77"/>
      <c r="D56" s="77"/>
      <c r="E56" s="124"/>
      <c r="F56" s="124"/>
      <c r="G56" s="124"/>
      <c r="H56" s="33" t="s">
        <v>37</v>
      </c>
      <c r="I56" s="43"/>
      <c r="J56" s="43"/>
      <c r="K56" s="43"/>
      <c r="L56" s="43"/>
      <c r="M56" s="62"/>
      <c r="N56" s="62"/>
      <c r="O56" s="63"/>
      <c r="P56" s="63"/>
      <c r="Q56" s="62"/>
      <c r="R56" s="62"/>
      <c r="S56" s="63"/>
      <c r="T56" s="63"/>
      <c r="U56" s="115"/>
      <c r="V56" s="115"/>
      <c r="W56" s="115"/>
      <c r="X56" s="74"/>
      <c r="Y56" s="22"/>
      <c r="Z56" s="65"/>
      <c r="AA56" s="65"/>
      <c r="AB56" s="66"/>
    </row>
    <row r="57" spans="1:28" ht="38.450000000000003" customHeight="1" x14ac:dyDescent="0.25">
      <c r="A57" s="125" t="s">
        <v>426</v>
      </c>
      <c r="B57" s="125" t="s">
        <v>38</v>
      </c>
      <c r="C57" s="125" t="s">
        <v>61</v>
      </c>
      <c r="D57" s="125" t="s">
        <v>514</v>
      </c>
      <c r="E57" s="125" t="s">
        <v>515</v>
      </c>
      <c r="F57" s="125" t="s">
        <v>429</v>
      </c>
      <c r="G57" s="126" t="s">
        <v>516</v>
      </c>
      <c r="H57" s="33" t="s">
        <v>35</v>
      </c>
      <c r="I57" s="59"/>
      <c r="J57" s="59"/>
      <c r="K57" s="59"/>
      <c r="L57" s="60">
        <v>0.33</v>
      </c>
      <c r="M57" s="59"/>
      <c r="N57" s="59"/>
      <c r="O57" s="59"/>
      <c r="P57" s="59"/>
      <c r="Q57" s="59"/>
      <c r="R57" s="59"/>
      <c r="S57" s="59"/>
      <c r="T57" s="59"/>
      <c r="U57" s="71">
        <f>+I57+J57+K57+L57</f>
        <v>0.33</v>
      </c>
      <c r="V57" s="71">
        <f>+I58+J58+K58+L58</f>
        <v>0.33</v>
      </c>
      <c r="W57" s="71">
        <v>0</v>
      </c>
      <c r="X57" s="73">
        <f>+V57/U57</f>
        <v>1</v>
      </c>
      <c r="Y57" s="75" t="s">
        <v>559</v>
      </c>
      <c r="Z57" s="98"/>
      <c r="AA57" s="102" t="s">
        <v>560</v>
      </c>
      <c r="AB57" s="100"/>
    </row>
    <row r="58" spans="1:28" ht="38.450000000000003" customHeight="1" x14ac:dyDescent="0.25">
      <c r="A58" s="124"/>
      <c r="B58" s="124"/>
      <c r="C58" s="124"/>
      <c r="D58" s="124"/>
      <c r="E58" s="124"/>
      <c r="F58" s="124"/>
      <c r="G58" s="127"/>
      <c r="H58" s="33" t="s">
        <v>37</v>
      </c>
      <c r="I58" s="43"/>
      <c r="J58" s="43"/>
      <c r="K58" s="43"/>
      <c r="L58" s="43">
        <v>0.33</v>
      </c>
      <c r="M58" s="62"/>
      <c r="N58" s="62"/>
      <c r="O58" s="63"/>
      <c r="P58" s="63"/>
      <c r="Q58" s="62"/>
      <c r="R58" s="62"/>
      <c r="S58" s="63"/>
      <c r="T58" s="63"/>
      <c r="U58" s="115"/>
      <c r="V58" s="115"/>
      <c r="W58" s="115"/>
      <c r="X58" s="74"/>
      <c r="Y58" s="76"/>
      <c r="Z58" s="99"/>
      <c r="AA58" s="103"/>
      <c r="AB58" s="101"/>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260">
    <mergeCell ref="Z57:Z58"/>
    <mergeCell ref="AA57:AA58"/>
    <mergeCell ref="AB57:AB58"/>
    <mergeCell ref="G57:G58"/>
    <mergeCell ref="U57:U58"/>
    <mergeCell ref="V57:V58"/>
    <mergeCell ref="W57:W58"/>
    <mergeCell ref="X57:X58"/>
    <mergeCell ref="Y57:Y58"/>
    <mergeCell ref="A57:A58"/>
    <mergeCell ref="B57:B58"/>
    <mergeCell ref="C57:C58"/>
    <mergeCell ref="D57:D58"/>
    <mergeCell ref="E57:E58"/>
    <mergeCell ref="F57:F58"/>
    <mergeCell ref="E55:E56"/>
    <mergeCell ref="G55:G56"/>
    <mergeCell ref="U55:U56"/>
    <mergeCell ref="W49:W50"/>
    <mergeCell ref="X49:X50"/>
    <mergeCell ref="V55:V56"/>
    <mergeCell ref="W55:W56"/>
    <mergeCell ref="X55:X56"/>
    <mergeCell ref="E53:E54"/>
    <mergeCell ref="G53:G54"/>
    <mergeCell ref="U53:U54"/>
    <mergeCell ref="V53:V54"/>
    <mergeCell ref="W53:W54"/>
    <mergeCell ref="X53:X54"/>
    <mergeCell ref="AB47:AB48"/>
    <mergeCell ref="A49:A56"/>
    <mergeCell ref="B49:B56"/>
    <mergeCell ref="C49:C56"/>
    <mergeCell ref="D49:D56"/>
    <mergeCell ref="E49:E50"/>
    <mergeCell ref="A41:A48"/>
    <mergeCell ref="B41:B48"/>
    <mergeCell ref="C41:C48"/>
    <mergeCell ref="D41:D48"/>
    <mergeCell ref="Y49:Y50"/>
    <mergeCell ref="Z49:Z50"/>
    <mergeCell ref="AA49:AA50"/>
    <mergeCell ref="AB49:AB50"/>
    <mergeCell ref="E51:E52"/>
    <mergeCell ref="G51:G52"/>
    <mergeCell ref="U51:U52"/>
    <mergeCell ref="V51:V52"/>
    <mergeCell ref="W51:W52"/>
    <mergeCell ref="X51:X52"/>
    <mergeCell ref="F49:F56"/>
    <mergeCell ref="G49:G50"/>
    <mergeCell ref="U49:U50"/>
    <mergeCell ref="V49:V50"/>
    <mergeCell ref="E47:E48"/>
    <mergeCell ref="G47:G48"/>
    <mergeCell ref="U47:U48"/>
    <mergeCell ref="V47:V48"/>
    <mergeCell ref="W47:W48"/>
    <mergeCell ref="X47:X48"/>
    <mergeCell ref="Y47:Y48"/>
    <mergeCell ref="Z47:Z48"/>
    <mergeCell ref="AA47:AA48"/>
    <mergeCell ref="AA41:AA42"/>
    <mergeCell ref="AB41:AB42"/>
    <mergeCell ref="E43:E44"/>
    <mergeCell ref="G43:G44"/>
    <mergeCell ref="U43:U44"/>
    <mergeCell ref="V43:V44"/>
    <mergeCell ref="W43:W44"/>
    <mergeCell ref="X43:X44"/>
    <mergeCell ref="Y43:Y44"/>
    <mergeCell ref="AA43:AA44"/>
    <mergeCell ref="G41:G42"/>
    <mergeCell ref="U41:U42"/>
    <mergeCell ref="V41:V42"/>
    <mergeCell ref="W41:W42"/>
    <mergeCell ref="X41:X42"/>
    <mergeCell ref="Y41:Y42"/>
    <mergeCell ref="E41:E42"/>
    <mergeCell ref="F41:F48"/>
    <mergeCell ref="E45:E46"/>
    <mergeCell ref="G45:G46"/>
    <mergeCell ref="U45:U46"/>
    <mergeCell ref="V45:V46"/>
    <mergeCell ref="W45:W46"/>
    <mergeCell ref="X45:X46"/>
    <mergeCell ref="Z35:Z36"/>
    <mergeCell ref="AA35:AA36"/>
    <mergeCell ref="AB35:AB36"/>
    <mergeCell ref="E37:E38"/>
    <mergeCell ref="G37:G38"/>
    <mergeCell ref="U37:U38"/>
    <mergeCell ref="V37:V38"/>
    <mergeCell ref="W37:W38"/>
    <mergeCell ref="X37:X38"/>
    <mergeCell ref="Y37:Y38"/>
    <mergeCell ref="G35:G36"/>
    <mergeCell ref="U35:U36"/>
    <mergeCell ref="V35:V36"/>
    <mergeCell ref="W35:W36"/>
    <mergeCell ref="X35:X36"/>
    <mergeCell ref="Y35:Y36"/>
    <mergeCell ref="Z37:Z38"/>
    <mergeCell ref="AA37:AA38"/>
    <mergeCell ref="AB37:AB38"/>
    <mergeCell ref="G33:G34"/>
    <mergeCell ref="U33:U34"/>
    <mergeCell ref="V33:V34"/>
    <mergeCell ref="W33:W34"/>
    <mergeCell ref="X33:X34"/>
    <mergeCell ref="Y33:Y34"/>
    <mergeCell ref="A33:A40"/>
    <mergeCell ref="B33:B40"/>
    <mergeCell ref="C33:C40"/>
    <mergeCell ref="D33:D40"/>
    <mergeCell ref="E33:E34"/>
    <mergeCell ref="F33:F40"/>
    <mergeCell ref="E35:E36"/>
    <mergeCell ref="E39:E40"/>
    <mergeCell ref="G39:G40"/>
    <mergeCell ref="U39:U40"/>
    <mergeCell ref="V39:V40"/>
    <mergeCell ref="W39:W40"/>
    <mergeCell ref="X39:X40"/>
    <mergeCell ref="AB29:AB30"/>
    <mergeCell ref="E31:E32"/>
    <mergeCell ref="G31:G32"/>
    <mergeCell ref="U31:U32"/>
    <mergeCell ref="V31:V32"/>
    <mergeCell ref="W31:W32"/>
    <mergeCell ref="X31:X32"/>
    <mergeCell ref="G29:G30"/>
    <mergeCell ref="U29:U30"/>
    <mergeCell ref="V29:V30"/>
    <mergeCell ref="W29:W30"/>
    <mergeCell ref="X29:X30"/>
    <mergeCell ref="Y29:Y30"/>
    <mergeCell ref="A29:A32"/>
    <mergeCell ref="B29:B32"/>
    <mergeCell ref="C29:C32"/>
    <mergeCell ref="D29:D32"/>
    <mergeCell ref="E29:E30"/>
    <mergeCell ref="F29:F32"/>
    <mergeCell ref="Y25:Y26"/>
    <mergeCell ref="Z25:Z26"/>
    <mergeCell ref="AA25:AA26"/>
    <mergeCell ref="Z29:Z30"/>
    <mergeCell ref="AA29:AA30"/>
    <mergeCell ref="AB25:AB26"/>
    <mergeCell ref="E27:E28"/>
    <mergeCell ref="G27:G28"/>
    <mergeCell ref="U27:U28"/>
    <mergeCell ref="V27:V28"/>
    <mergeCell ref="W27:W28"/>
    <mergeCell ref="X27:X28"/>
    <mergeCell ref="F25:F28"/>
    <mergeCell ref="G25:G26"/>
    <mergeCell ref="U25:U26"/>
    <mergeCell ref="V25:V26"/>
    <mergeCell ref="W25:W26"/>
    <mergeCell ref="X25:X26"/>
    <mergeCell ref="G23:G24"/>
    <mergeCell ref="U23:U24"/>
    <mergeCell ref="V23:V24"/>
    <mergeCell ref="W23:W24"/>
    <mergeCell ref="X23:X24"/>
    <mergeCell ref="A25:A28"/>
    <mergeCell ref="B25:B28"/>
    <mergeCell ref="C25:C28"/>
    <mergeCell ref="D25:D28"/>
    <mergeCell ref="E25:E26"/>
    <mergeCell ref="A17:A24"/>
    <mergeCell ref="B17:B24"/>
    <mergeCell ref="C17:C24"/>
    <mergeCell ref="D17:D24"/>
    <mergeCell ref="E23:E24"/>
    <mergeCell ref="Z19:Z20"/>
    <mergeCell ref="AA19:AA20"/>
    <mergeCell ref="AB19:AB20"/>
    <mergeCell ref="E21:E22"/>
    <mergeCell ref="G21:G22"/>
    <mergeCell ref="X21:X22"/>
    <mergeCell ref="Z17:Z18"/>
    <mergeCell ref="AA17:AA18"/>
    <mergeCell ref="AB17:AB18"/>
    <mergeCell ref="E19:E20"/>
    <mergeCell ref="G19:G20"/>
    <mergeCell ref="U19:U20"/>
    <mergeCell ref="V19:V20"/>
    <mergeCell ref="W19:W20"/>
    <mergeCell ref="X19:X20"/>
    <mergeCell ref="Y19:Y20"/>
    <mergeCell ref="G17:G18"/>
    <mergeCell ref="U17:U18"/>
    <mergeCell ref="V17:V18"/>
    <mergeCell ref="W17:W18"/>
    <mergeCell ref="X17:X18"/>
    <mergeCell ref="Y17:Y18"/>
    <mergeCell ref="E17:E18"/>
    <mergeCell ref="F17:F24"/>
    <mergeCell ref="U13:U14"/>
    <mergeCell ref="V13:V14"/>
    <mergeCell ref="W13:W14"/>
    <mergeCell ref="X13:X14"/>
    <mergeCell ref="E15:E16"/>
    <mergeCell ref="G15:G16"/>
    <mergeCell ref="U15:U16"/>
    <mergeCell ref="V15:V16"/>
    <mergeCell ref="W15:W16"/>
    <mergeCell ref="X15:X16"/>
    <mergeCell ref="A13:A16"/>
    <mergeCell ref="B13:B16"/>
    <mergeCell ref="C13:C16"/>
    <mergeCell ref="D13:D16"/>
    <mergeCell ref="E13:E14"/>
    <mergeCell ref="F13:F16"/>
    <mergeCell ref="G13:G14"/>
    <mergeCell ref="A7:A12"/>
    <mergeCell ref="B7:B12"/>
    <mergeCell ref="C7:C12"/>
    <mergeCell ref="D7:D12"/>
    <mergeCell ref="G7:G8"/>
    <mergeCell ref="V11:V12"/>
    <mergeCell ref="W11:W12"/>
    <mergeCell ref="X11:X12"/>
    <mergeCell ref="Y11:Y12"/>
    <mergeCell ref="Z11:Z12"/>
    <mergeCell ref="AA11:AA12"/>
    <mergeCell ref="AB11:AB12"/>
    <mergeCell ref="E9:E10"/>
    <mergeCell ref="G9:G10"/>
    <mergeCell ref="U9:U10"/>
    <mergeCell ref="V9:V10"/>
    <mergeCell ref="W9:W10"/>
    <mergeCell ref="X9:X10"/>
    <mergeCell ref="Y9:Y10"/>
    <mergeCell ref="U7:U8"/>
    <mergeCell ref="V7:V8"/>
    <mergeCell ref="W7:W8"/>
    <mergeCell ref="X7:X8"/>
    <mergeCell ref="Y7:Y8"/>
    <mergeCell ref="E7:E8"/>
    <mergeCell ref="F7:F12"/>
    <mergeCell ref="A1:AB1"/>
    <mergeCell ref="A4:G5"/>
    <mergeCell ref="H4:V5"/>
    <mergeCell ref="W4:X5"/>
    <mergeCell ref="Y4:AB4"/>
    <mergeCell ref="I6:L6"/>
    <mergeCell ref="M6:P6"/>
    <mergeCell ref="Q6:T6"/>
    <mergeCell ref="Z7:Z8"/>
    <mergeCell ref="AA7:AA8"/>
    <mergeCell ref="AB7:AB8"/>
    <mergeCell ref="Z9:Z10"/>
    <mergeCell ref="AA9:AA10"/>
    <mergeCell ref="AB9:AB10"/>
    <mergeCell ref="E11:E12"/>
    <mergeCell ref="G11:G12"/>
    <mergeCell ref="U11:U12"/>
  </mergeCells>
  <conditionalFormatting sqref="I8:L8 I10:L10">
    <cfRule type="cellIs" dxfId="366" priority="299" operator="equal">
      <formula>0</formula>
    </cfRule>
    <cfRule type="cellIs" dxfId="365" priority="300" operator="lessThan">
      <formula>0.99</formula>
    </cfRule>
    <cfRule type="cellIs" dxfId="364" priority="301" operator="equal">
      <formula>$K$7</formula>
    </cfRule>
    <cfRule type="colorScale" priority="305">
      <colorScale>
        <cfvo type="num" val="79"/>
        <cfvo type="num" val="80"/>
        <cfvo type="num" val="100"/>
        <color rgb="FFFF0000"/>
        <color rgb="FFFFEB84"/>
        <color rgb="FF63BE7B"/>
      </colorScale>
    </cfRule>
  </conditionalFormatting>
  <conditionalFormatting sqref="I8:L8 I10:L10">
    <cfRule type="cellIs" dxfId="363" priority="302" operator="equal">
      <formula>0</formula>
    </cfRule>
    <cfRule type="cellIs" dxfId="362" priority="303" operator="lessThan">
      <formula>$L$11</formula>
    </cfRule>
    <cfRule type="cellIs" dxfId="361" priority="304" operator="equal">
      <formula>$L$11</formula>
    </cfRule>
  </conditionalFormatting>
  <conditionalFormatting sqref="I12:K12">
    <cfRule type="cellIs" dxfId="360" priority="292" operator="equal">
      <formula>0</formula>
    </cfRule>
    <cfRule type="cellIs" dxfId="359" priority="293" operator="lessThan">
      <formula>0.99</formula>
    </cfRule>
    <cfRule type="cellIs" dxfId="358" priority="294" operator="equal">
      <formula>$K$7</formula>
    </cfRule>
    <cfRule type="colorScale" priority="298">
      <colorScale>
        <cfvo type="num" val="79"/>
        <cfvo type="num" val="80"/>
        <cfvo type="num" val="100"/>
        <color rgb="FFFF0000"/>
        <color rgb="FFFFEB84"/>
        <color rgb="FF63BE7B"/>
      </colorScale>
    </cfRule>
  </conditionalFormatting>
  <conditionalFormatting sqref="I12:K12">
    <cfRule type="cellIs" dxfId="357" priority="295" operator="equal">
      <formula>0</formula>
    </cfRule>
    <cfRule type="cellIs" dxfId="356" priority="296" operator="lessThan">
      <formula>$L$11</formula>
    </cfRule>
    <cfRule type="cellIs" dxfId="355" priority="297" operator="equal">
      <formula>$L$11</formula>
    </cfRule>
  </conditionalFormatting>
  <conditionalFormatting sqref="I14:L14">
    <cfRule type="cellIs" dxfId="354" priority="285" operator="equal">
      <formula>0</formula>
    </cfRule>
    <cfRule type="cellIs" dxfId="353" priority="286" operator="lessThan">
      <formula>0.99</formula>
    </cfRule>
    <cfRule type="cellIs" dxfId="352" priority="287" operator="equal">
      <formula>$K$7</formula>
    </cfRule>
    <cfRule type="colorScale" priority="291">
      <colorScale>
        <cfvo type="num" val="79"/>
        <cfvo type="num" val="80"/>
        <cfvo type="num" val="100"/>
        <color rgb="FFFF0000"/>
        <color rgb="FFFFEB84"/>
        <color rgb="FF63BE7B"/>
      </colorScale>
    </cfRule>
  </conditionalFormatting>
  <conditionalFormatting sqref="I14:L14">
    <cfRule type="cellIs" dxfId="351" priority="288" operator="equal">
      <formula>0</formula>
    </cfRule>
    <cfRule type="cellIs" dxfId="350" priority="289" operator="lessThan">
      <formula>$L$11</formula>
    </cfRule>
    <cfRule type="cellIs" dxfId="349" priority="290" operator="equal">
      <formula>$L$11</formula>
    </cfRule>
  </conditionalFormatting>
  <conditionalFormatting sqref="I16:L16">
    <cfRule type="cellIs" dxfId="348" priority="278" operator="equal">
      <formula>0</formula>
    </cfRule>
    <cfRule type="cellIs" dxfId="347" priority="279" operator="lessThan">
      <formula>0.99</formula>
    </cfRule>
    <cfRule type="cellIs" dxfId="346" priority="280" operator="equal">
      <formula>$K$7</formula>
    </cfRule>
    <cfRule type="colorScale" priority="284">
      <colorScale>
        <cfvo type="num" val="79"/>
        <cfvo type="num" val="80"/>
        <cfvo type="num" val="100"/>
        <color rgb="FFFF0000"/>
        <color rgb="FFFFEB84"/>
        <color rgb="FF63BE7B"/>
      </colorScale>
    </cfRule>
  </conditionalFormatting>
  <conditionalFormatting sqref="I16:L16">
    <cfRule type="cellIs" dxfId="345" priority="281" operator="equal">
      <formula>0</formula>
    </cfRule>
    <cfRule type="cellIs" dxfId="344" priority="282" operator="lessThan">
      <formula>$L$11</formula>
    </cfRule>
    <cfRule type="cellIs" dxfId="343" priority="283" operator="equal">
      <formula>$L$11</formula>
    </cfRule>
  </conditionalFormatting>
  <conditionalFormatting sqref="I18:K18">
    <cfRule type="cellIs" dxfId="342" priority="271" operator="equal">
      <formula>0</formula>
    </cfRule>
    <cfRule type="cellIs" dxfId="341" priority="272" operator="lessThan">
      <formula>0.99</formula>
    </cfRule>
    <cfRule type="cellIs" dxfId="340" priority="273" operator="equal">
      <formula>$K$7</formula>
    </cfRule>
    <cfRule type="colorScale" priority="277">
      <colorScale>
        <cfvo type="num" val="79"/>
        <cfvo type="num" val="80"/>
        <cfvo type="num" val="100"/>
        <color rgb="FFFF0000"/>
        <color rgb="FFFFEB84"/>
        <color rgb="FF63BE7B"/>
      </colorScale>
    </cfRule>
  </conditionalFormatting>
  <conditionalFormatting sqref="I18:K18">
    <cfRule type="cellIs" dxfId="339" priority="274" operator="equal">
      <formula>0</formula>
    </cfRule>
    <cfRule type="cellIs" dxfId="338" priority="275" operator="lessThan">
      <formula>$L$11</formula>
    </cfRule>
    <cfRule type="cellIs" dxfId="337" priority="276" operator="equal">
      <formula>$L$11</formula>
    </cfRule>
  </conditionalFormatting>
  <conditionalFormatting sqref="I20:K20">
    <cfRule type="cellIs" dxfId="336" priority="264" operator="equal">
      <formula>0</formula>
    </cfRule>
    <cfRule type="cellIs" dxfId="335" priority="265" operator="lessThan">
      <formula>0.99</formula>
    </cfRule>
    <cfRule type="cellIs" dxfId="334" priority="266" operator="equal">
      <formula>$K$7</formula>
    </cfRule>
    <cfRule type="colorScale" priority="270">
      <colorScale>
        <cfvo type="num" val="79"/>
        <cfvo type="num" val="80"/>
        <cfvo type="num" val="100"/>
        <color rgb="FFFF0000"/>
        <color rgb="FFFFEB84"/>
        <color rgb="FF63BE7B"/>
      </colorScale>
    </cfRule>
  </conditionalFormatting>
  <conditionalFormatting sqref="I20:K20">
    <cfRule type="cellIs" dxfId="333" priority="267" operator="equal">
      <formula>0</formula>
    </cfRule>
    <cfRule type="cellIs" dxfId="332" priority="268" operator="lessThan">
      <formula>$L$11</formula>
    </cfRule>
    <cfRule type="cellIs" dxfId="331" priority="269" operator="equal">
      <formula>$L$11</formula>
    </cfRule>
  </conditionalFormatting>
  <conditionalFormatting sqref="I22:L22">
    <cfRule type="cellIs" dxfId="330" priority="257" operator="equal">
      <formula>0</formula>
    </cfRule>
    <cfRule type="cellIs" dxfId="329" priority="258" operator="lessThan">
      <formula>0.99</formula>
    </cfRule>
    <cfRule type="cellIs" dxfId="328" priority="259" operator="equal">
      <formula>$K$7</formula>
    </cfRule>
    <cfRule type="colorScale" priority="263">
      <colorScale>
        <cfvo type="num" val="79"/>
        <cfvo type="num" val="80"/>
        <cfvo type="num" val="100"/>
        <color rgb="FFFF0000"/>
        <color rgb="FFFFEB84"/>
        <color rgb="FF63BE7B"/>
      </colorScale>
    </cfRule>
  </conditionalFormatting>
  <conditionalFormatting sqref="I22:L22">
    <cfRule type="cellIs" dxfId="327" priority="260" operator="equal">
      <formula>0</formula>
    </cfRule>
    <cfRule type="cellIs" dxfId="326" priority="261" operator="lessThan">
      <formula>$L$11</formula>
    </cfRule>
    <cfRule type="cellIs" dxfId="325" priority="262" operator="equal">
      <formula>$L$11</formula>
    </cfRule>
  </conditionalFormatting>
  <conditionalFormatting sqref="I24:L24">
    <cfRule type="cellIs" dxfId="324" priority="250" operator="equal">
      <formula>0</formula>
    </cfRule>
    <cfRule type="cellIs" dxfId="323" priority="251" operator="lessThan">
      <formula>0.99</formula>
    </cfRule>
    <cfRule type="cellIs" dxfId="322" priority="252" operator="equal">
      <formula>$K$7</formula>
    </cfRule>
    <cfRule type="colorScale" priority="256">
      <colorScale>
        <cfvo type="num" val="79"/>
        <cfvo type="num" val="80"/>
        <cfvo type="num" val="100"/>
        <color rgb="FFFF0000"/>
        <color rgb="FFFFEB84"/>
        <color rgb="FF63BE7B"/>
      </colorScale>
    </cfRule>
  </conditionalFormatting>
  <conditionalFormatting sqref="I24:L24">
    <cfRule type="cellIs" dxfId="321" priority="253" operator="equal">
      <formula>0</formula>
    </cfRule>
    <cfRule type="cellIs" dxfId="320" priority="254" operator="lessThan">
      <formula>$L$11</formula>
    </cfRule>
    <cfRule type="cellIs" dxfId="319" priority="255" operator="equal">
      <formula>$L$11</formula>
    </cfRule>
  </conditionalFormatting>
  <conditionalFormatting sqref="I26:K26">
    <cfRule type="cellIs" dxfId="318" priority="243" operator="equal">
      <formula>0</formula>
    </cfRule>
    <cfRule type="cellIs" dxfId="317" priority="244" operator="lessThan">
      <formula>0.99</formula>
    </cfRule>
    <cfRule type="cellIs" dxfId="316" priority="245" operator="equal">
      <formula>$K$7</formula>
    </cfRule>
    <cfRule type="colorScale" priority="249">
      <colorScale>
        <cfvo type="num" val="79"/>
        <cfvo type="num" val="80"/>
        <cfvo type="num" val="100"/>
        <color rgb="FFFF0000"/>
        <color rgb="FFFFEB84"/>
        <color rgb="FF63BE7B"/>
      </colorScale>
    </cfRule>
  </conditionalFormatting>
  <conditionalFormatting sqref="I26:K26">
    <cfRule type="cellIs" dxfId="315" priority="246" operator="equal">
      <formula>0</formula>
    </cfRule>
    <cfRule type="cellIs" dxfId="314" priority="247" operator="lessThan">
      <formula>$L$11</formula>
    </cfRule>
    <cfRule type="cellIs" dxfId="313" priority="248" operator="equal">
      <formula>$L$11</formula>
    </cfRule>
  </conditionalFormatting>
  <conditionalFormatting sqref="I28:L28">
    <cfRule type="cellIs" dxfId="312" priority="236" operator="equal">
      <formula>0</formula>
    </cfRule>
    <cfRule type="cellIs" dxfId="311" priority="237" operator="lessThan">
      <formula>0.99</formula>
    </cfRule>
    <cfRule type="cellIs" dxfId="310" priority="238" operator="equal">
      <formula>$K$7</formula>
    </cfRule>
    <cfRule type="colorScale" priority="242">
      <colorScale>
        <cfvo type="num" val="79"/>
        <cfvo type="num" val="80"/>
        <cfvo type="num" val="100"/>
        <color rgb="FFFF0000"/>
        <color rgb="FFFFEB84"/>
        <color rgb="FF63BE7B"/>
      </colorScale>
    </cfRule>
  </conditionalFormatting>
  <conditionalFormatting sqref="I28:L28">
    <cfRule type="cellIs" dxfId="309" priority="239" operator="equal">
      <formula>0</formula>
    </cfRule>
    <cfRule type="cellIs" dxfId="308" priority="240" operator="lessThan">
      <formula>$L$11</formula>
    </cfRule>
    <cfRule type="cellIs" dxfId="307" priority="241" operator="equal">
      <formula>$L$11</formula>
    </cfRule>
  </conditionalFormatting>
  <conditionalFormatting sqref="I30:J30">
    <cfRule type="cellIs" dxfId="306" priority="229" operator="equal">
      <formula>0</formula>
    </cfRule>
    <cfRule type="cellIs" dxfId="305" priority="230" operator="lessThan">
      <formula>0.99</formula>
    </cfRule>
    <cfRule type="cellIs" dxfId="304" priority="231" operator="equal">
      <formula>$K$7</formula>
    </cfRule>
    <cfRule type="colorScale" priority="235">
      <colorScale>
        <cfvo type="num" val="79"/>
        <cfvo type="num" val="80"/>
        <cfvo type="num" val="100"/>
        <color rgb="FFFF0000"/>
        <color rgb="FFFFEB84"/>
        <color rgb="FF63BE7B"/>
      </colorScale>
    </cfRule>
  </conditionalFormatting>
  <conditionalFormatting sqref="I30:J30">
    <cfRule type="cellIs" dxfId="303" priority="232" operator="equal">
      <formula>0</formula>
    </cfRule>
    <cfRule type="cellIs" dxfId="302" priority="233" operator="lessThan">
      <formula>$L$11</formula>
    </cfRule>
    <cfRule type="cellIs" dxfId="301" priority="234" operator="equal">
      <formula>$L$11</formula>
    </cfRule>
  </conditionalFormatting>
  <conditionalFormatting sqref="I32:L32">
    <cfRule type="cellIs" dxfId="300" priority="222" operator="equal">
      <formula>0</formula>
    </cfRule>
    <cfRule type="cellIs" dxfId="299" priority="223" operator="lessThan">
      <formula>0.99</formula>
    </cfRule>
    <cfRule type="cellIs" dxfId="298" priority="224" operator="equal">
      <formula>$K$7</formula>
    </cfRule>
    <cfRule type="colorScale" priority="228">
      <colorScale>
        <cfvo type="num" val="79"/>
        <cfvo type="num" val="80"/>
        <cfvo type="num" val="100"/>
        <color rgb="FFFF0000"/>
        <color rgb="FFFFEB84"/>
        <color rgb="FF63BE7B"/>
      </colorScale>
    </cfRule>
  </conditionalFormatting>
  <conditionalFormatting sqref="I32:L32">
    <cfRule type="cellIs" dxfId="297" priority="225" operator="equal">
      <formula>0</formula>
    </cfRule>
    <cfRule type="cellIs" dxfId="296" priority="226" operator="lessThan">
      <formula>$L$11</formula>
    </cfRule>
    <cfRule type="cellIs" dxfId="295" priority="227" operator="equal">
      <formula>$L$11</formula>
    </cfRule>
  </conditionalFormatting>
  <conditionalFormatting sqref="J34:L34">
    <cfRule type="cellIs" dxfId="294" priority="215" operator="equal">
      <formula>0</formula>
    </cfRule>
    <cfRule type="cellIs" dxfId="293" priority="216" operator="lessThan">
      <formula>0.99</formula>
    </cfRule>
    <cfRule type="cellIs" dxfId="292" priority="217" operator="equal">
      <formula>$K$7</formula>
    </cfRule>
    <cfRule type="colorScale" priority="221">
      <colorScale>
        <cfvo type="num" val="79"/>
        <cfvo type="num" val="80"/>
        <cfvo type="num" val="100"/>
        <color rgb="FFFF0000"/>
        <color rgb="FFFFEB84"/>
        <color rgb="FF63BE7B"/>
      </colorScale>
    </cfRule>
  </conditionalFormatting>
  <conditionalFormatting sqref="J34:L34">
    <cfRule type="cellIs" dxfId="291" priority="218" operator="equal">
      <formula>0</formula>
    </cfRule>
    <cfRule type="cellIs" dxfId="290" priority="219" operator="lessThan">
      <formula>$L$11</formula>
    </cfRule>
    <cfRule type="cellIs" dxfId="289" priority="220" operator="equal">
      <formula>$L$11</formula>
    </cfRule>
  </conditionalFormatting>
  <conditionalFormatting sqref="I36:J36 L36">
    <cfRule type="cellIs" dxfId="288" priority="208" operator="equal">
      <formula>0</formula>
    </cfRule>
    <cfRule type="cellIs" dxfId="287" priority="209" operator="lessThan">
      <formula>0.99</formula>
    </cfRule>
    <cfRule type="cellIs" dxfId="286" priority="210" operator="equal">
      <formula>$K$7</formula>
    </cfRule>
    <cfRule type="colorScale" priority="214">
      <colorScale>
        <cfvo type="num" val="79"/>
        <cfvo type="num" val="80"/>
        <cfvo type="num" val="100"/>
        <color rgb="FFFF0000"/>
        <color rgb="FFFFEB84"/>
        <color rgb="FF63BE7B"/>
      </colorScale>
    </cfRule>
  </conditionalFormatting>
  <conditionalFormatting sqref="I36:J36 L36">
    <cfRule type="cellIs" dxfId="285" priority="211" operator="equal">
      <formula>0</formula>
    </cfRule>
    <cfRule type="cellIs" dxfId="284" priority="212" operator="lessThan">
      <formula>$L$11</formula>
    </cfRule>
    <cfRule type="cellIs" dxfId="283" priority="213" operator="equal">
      <formula>$L$11</formula>
    </cfRule>
  </conditionalFormatting>
  <conditionalFormatting sqref="I38:K38">
    <cfRule type="cellIs" dxfId="282" priority="201" operator="equal">
      <formula>0</formula>
    </cfRule>
    <cfRule type="cellIs" dxfId="281" priority="202" operator="lessThan">
      <formula>0.99</formula>
    </cfRule>
    <cfRule type="cellIs" dxfId="280" priority="203" operator="equal">
      <formula>$K$7</formula>
    </cfRule>
    <cfRule type="colorScale" priority="207">
      <colorScale>
        <cfvo type="num" val="79"/>
        <cfvo type="num" val="80"/>
        <cfvo type="num" val="100"/>
        <color rgb="FFFF0000"/>
        <color rgb="FFFFEB84"/>
        <color rgb="FF63BE7B"/>
      </colorScale>
    </cfRule>
  </conditionalFormatting>
  <conditionalFormatting sqref="I38:K38">
    <cfRule type="cellIs" dxfId="279" priority="204" operator="equal">
      <formula>0</formula>
    </cfRule>
    <cfRule type="cellIs" dxfId="278" priority="205" operator="lessThan">
      <formula>$L$11</formula>
    </cfRule>
    <cfRule type="cellIs" dxfId="277" priority="206" operator="equal">
      <formula>$L$11</formula>
    </cfRule>
  </conditionalFormatting>
  <conditionalFormatting sqref="I40:L40">
    <cfRule type="cellIs" dxfId="276" priority="194" operator="equal">
      <formula>0</formula>
    </cfRule>
    <cfRule type="cellIs" dxfId="275" priority="195" operator="lessThan">
      <formula>0.99</formula>
    </cfRule>
    <cfRule type="cellIs" dxfId="274" priority="196" operator="equal">
      <formula>$K$7</formula>
    </cfRule>
    <cfRule type="colorScale" priority="200">
      <colorScale>
        <cfvo type="num" val="79"/>
        <cfvo type="num" val="80"/>
        <cfvo type="num" val="100"/>
        <color rgb="FFFF0000"/>
        <color rgb="FFFFEB84"/>
        <color rgb="FF63BE7B"/>
      </colorScale>
    </cfRule>
  </conditionalFormatting>
  <conditionalFormatting sqref="I40:L40">
    <cfRule type="cellIs" dxfId="273" priority="197" operator="equal">
      <formula>0</formula>
    </cfRule>
    <cfRule type="cellIs" dxfId="272" priority="198" operator="lessThan">
      <formula>$L$11</formula>
    </cfRule>
    <cfRule type="cellIs" dxfId="271" priority="199" operator="equal">
      <formula>$L$11</formula>
    </cfRule>
  </conditionalFormatting>
  <conditionalFormatting sqref="I42:K42">
    <cfRule type="cellIs" dxfId="270" priority="187" operator="equal">
      <formula>0</formula>
    </cfRule>
    <cfRule type="cellIs" dxfId="269" priority="188" operator="lessThan">
      <formula>0.99</formula>
    </cfRule>
    <cfRule type="cellIs" dxfId="268" priority="189" operator="equal">
      <formula>$K$7</formula>
    </cfRule>
    <cfRule type="colorScale" priority="193">
      <colorScale>
        <cfvo type="num" val="79"/>
        <cfvo type="num" val="80"/>
        <cfvo type="num" val="100"/>
        <color rgb="FFFF0000"/>
        <color rgb="FFFFEB84"/>
        <color rgb="FF63BE7B"/>
      </colorScale>
    </cfRule>
  </conditionalFormatting>
  <conditionalFormatting sqref="I42:K42">
    <cfRule type="cellIs" dxfId="267" priority="190" operator="equal">
      <formula>0</formula>
    </cfRule>
    <cfRule type="cellIs" dxfId="266" priority="191" operator="lessThan">
      <formula>$L$11</formula>
    </cfRule>
    <cfRule type="cellIs" dxfId="265" priority="192" operator="equal">
      <formula>$L$11</formula>
    </cfRule>
  </conditionalFormatting>
  <conditionalFormatting sqref="I44:K44">
    <cfRule type="cellIs" dxfId="264" priority="180" operator="equal">
      <formula>0</formula>
    </cfRule>
    <cfRule type="cellIs" dxfId="263" priority="181" operator="lessThan">
      <formula>0.99</formula>
    </cfRule>
    <cfRule type="cellIs" dxfId="262" priority="182" operator="equal">
      <formula>$K$7</formula>
    </cfRule>
    <cfRule type="colorScale" priority="186">
      <colorScale>
        <cfvo type="num" val="79"/>
        <cfvo type="num" val="80"/>
        <cfvo type="num" val="100"/>
        <color rgb="FFFF0000"/>
        <color rgb="FFFFEB84"/>
        <color rgb="FF63BE7B"/>
      </colorScale>
    </cfRule>
  </conditionalFormatting>
  <conditionalFormatting sqref="I44:K44">
    <cfRule type="cellIs" dxfId="261" priority="183" operator="equal">
      <formula>0</formula>
    </cfRule>
    <cfRule type="cellIs" dxfId="260" priority="184" operator="lessThan">
      <formula>$L$11</formula>
    </cfRule>
    <cfRule type="cellIs" dxfId="259" priority="185" operator="equal">
      <formula>$L$11</formula>
    </cfRule>
  </conditionalFormatting>
  <conditionalFormatting sqref="I46:L46">
    <cfRule type="cellIs" dxfId="258" priority="173" operator="equal">
      <formula>0</formula>
    </cfRule>
    <cfRule type="cellIs" dxfId="257" priority="174" operator="lessThan">
      <formula>0.99</formula>
    </cfRule>
    <cfRule type="cellIs" dxfId="256" priority="175" operator="equal">
      <formula>$K$7</formula>
    </cfRule>
    <cfRule type="colorScale" priority="179">
      <colorScale>
        <cfvo type="num" val="79"/>
        <cfvo type="num" val="80"/>
        <cfvo type="num" val="100"/>
        <color rgb="FFFF0000"/>
        <color rgb="FFFFEB84"/>
        <color rgb="FF63BE7B"/>
      </colorScale>
    </cfRule>
  </conditionalFormatting>
  <conditionalFormatting sqref="I46:L46">
    <cfRule type="cellIs" dxfId="255" priority="176" operator="equal">
      <formula>0</formula>
    </cfRule>
    <cfRule type="cellIs" dxfId="254" priority="177" operator="lessThan">
      <formula>$L$11</formula>
    </cfRule>
    <cfRule type="cellIs" dxfId="253" priority="178" operator="equal">
      <formula>$L$11</formula>
    </cfRule>
  </conditionalFormatting>
  <conditionalFormatting sqref="I48:L48">
    <cfRule type="cellIs" dxfId="252" priority="166" operator="equal">
      <formula>0</formula>
    </cfRule>
    <cfRule type="cellIs" dxfId="251" priority="167" operator="lessThan">
      <formula>0.99</formula>
    </cfRule>
    <cfRule type="cellIs" dxfId="250" priority="168" operator="equal">
      <formula>$K$7</formula>
    </cfRule>
    <cfRule type="colorScale" priority="172">
      <colorScale>
        <cfvo type="num" val="79"/>
        <cfvo type="num" val="80"/>
        <cfvo type="num" val="100"/>
        <color rgb="FFFF0000"/>
        <color rgb="FFFFEB84"/>
        <color rgb="FF63BE7B"/>
      </colorScale>
    </cfRule>
  </conditionalFormatting>
  <conditionalFormatting sqref="I48:L48">
    <cfRule type="cellIs" dxfId="249" priority="169" operator="equal">
      <formula>0</formula>
    </cfRule>
    <cfRule type="cellIs" dxfId="248" priority="170" operator="lessThan">
      <formula>$L$11</formula>
    </cfRule>
    <cfRule type="cellIs" dxfId="247" priority="171" operator="equal">
      <formula>$L$11</formula>
    </cfRule>
  </conditionalFormatting>
  <conditionalFormatting sqref="I50:L50">
    <cfRule type="cellIs" dxfId="246" priority="159" operator="equal">
      <formula>0</formula>
    </cfRule>
    <cfRule type="cellIs" dxfId="245" priority="160" operator="lessThan">
      <formula>0.99</formula>
    </cfRule>
    <cfRule type="cellIs" dxfId="244" priority="161" operator="equal">
      <formula>$K$7</formula>
    </cfRule>
    <cfRule type="colorScale" priority="165">
      <colorScale>
        <cfvo type="num" val="79"/>
        <cfvo type="num" val="80"/>
        <cfvo type="num" val="100"/>
        <color rgb="FFFF0000"/>
        <color rgb="FFFFEB84"/>
        <color rgb="FF63BE7B"/>
      </colorScale>
    </cfRule>
  </conditionalFormatting>
  <conditionalFormatting sqref="I50:L50">
    <cfRule type="cellIs" dxfId="243" priority="162" operator="equal">
      <formula>0</formula>
    </cfRule>
    <cfRule type="cellIs" dxfId="242" priority="163" operator="lessThan">
      <formula>$L$11</formula>
    </cfRule>
    <cfRule type="cellIs" dxfId="241" priority="164" operator="equal">
      <formula>$L$11</formula>
    </cfRule>
  </conditionalFormatting>
  <conditionalFormatting sqref="I52:L52">
    <cfRule type="cellIs" dxfId="240" priority="152" operator="equal">
      <formula>0</formula>
    </cfRule>
    <cfRule type="cellIs" dxfId="239" priority="153" operator="lessThan">
      <formula>0.99</formula>
    </cfRule>
    <cfRule type="cellIs" dxfId="238" priority="154" operator="equal">
      <formula>$K$7</formula>
    </cfRule>
    <cfRule type="colorScale" priority="158">
      <colorScale>
        <cfvo type="num" val="79"/>
        <cfvo type="num" val="80"/>
        <cfvo type="num" val="100"/>
        <color rgb="FFFF0000"/>
        <color rgb="FFFFEB84"/>
        <color rgb="FF63BE7B"/>
      </colorScale>
    </cfRule>
  </conditionalFormatting>
  <conditionalFormatting sqref="I52:L52">
    <cfRule type="cellIs" dxfId="237" priority="155" operator="equal">
      <formula>0</formula>
    </cfRule>
    <cfRule type="cellIs" dxfId="236" priority="156" operator="lessThan">
      <formula>$L$11</formula>
    </cfRule>
    <cfRule type="cellIs" dxfId="235" priority="157" operator="equal">
      <formula>$L$11</formula>
    </cfRule>
  </conditionalFormatting>
  <conditionalFormatting sqref="I54:L54">
    <cfRule type="cellIs" dxfId="234" priority="145" operator="equal">
      <formula>0</formula>
    </cfRule>
    <cfRule type="cellIs" dxfId="233" priority="146" operator="lessThan">
      <formula>0.99</formula>
    </cfRule>
    <cfRule type="cellIs" dxfId="232" priority="147" operator="equal">
      <formula>$K$7</formula>
    </cfRule>
    <cfRule type="colorScale" priority="151">
      <colorScale>
        <cfvo type="num" val="79"/>
        <cfvo type="num" val="80"/>
        <cfvo type="num" val="100"/>
        <color rgb="FFFF0000"/>
        <color rgb="FFFFEB84"/>
        <color rgb="FF63BE7B"/>
      </colorScale>
    </cfRule>
  </conditionalFormatting>
  <conditionalFormatting sqref="I54:L54">
    <cfRule type="cellIs" dxfId="231" priority="148" operator="equal">
      <formula>0</formula>
    </cfRule>
    <cfRule type="cellIs" dxfId="230" priority="149" operator="lessThan">
      <formula>$L$11</formula>
    </cfRule>
    <cfRule type="cellIs" dxfId="229" priority="150" operator="equal">
      <formula>$L$11</formula>
    </cfRule>
  </conditionalFormatting>
  <conditionalFormatting sqref="I56:L56">
    <cfRule type="cellIs" dxfId="228" priority="138" operator="equal">
      <formula>0</formula>
    </cfRule>
    <cfRule type="cellIs" dxfId="227" priority="139" operator="lessThan">
      <formula>0.99</formula>
    </cfRule>
    <cfRule type="cellIs" dxfId="226" priority="140" operator="equal">
      <formula>$K$7</formula>
    </cfRule>
    <cfRule type="colorScale" priority="144">
      <colorScale>
        <cfvo type="num" val="79"/>
        <cfvo type="num" val="80"/>
        <cfvo type="num" val="100"/>
        <color rgb="FFFF0000"/>
        <color rgb="FFFFEB84"/>
        <color rgb="FF63BE7B"/>
      </colorScale>
    </cfRule>
  </conditionalFormatting>
  <conditionalFormatting sqref="I56:L56">
    <cfRule type="cellIs" dxfId="225" priority="141" operator="equal">
      <formula>0</formula>
    </cfRule>
    <cfRule type="cellIs" dxfId="224" priority="142" operator="lessThan">
      <formula>$L$11</formula>
    </cfRule>
    <cfRule type="cellIs" dxfId="223" priority="143" operator="equal">
      <formula>$L$11</formula>
    </cfRule>
  </conditionalFormatting>
  <conditionalFormatting sqref="I58:K58">
    <cfRule type="cellIs" dxfId="222" priority="131" operator="equal">
      <formula>0</formula>
    </cfRule>
    <cfRule type="cellIs" dxfId="221" priority="132" operator="lessThan">
      <formula>0.99</formula>
    </cfRule>
    <cfRule type="cellIs" dxfId="220" priority="133" operator="equal">
      <formula>$K$7</formula>
    </cfRule>
    <cfRule type="colorScale" priority="137">
      <colorScale>
        <cfvo type="num" val="79"/>
        <cfvo type="num" val="80"/>
        <cfvo type="num" val="100"/>
        <color rgb="FFFF0000"/>
        <color rgb="FFFFEB84"/>
        <color rgb="FF63BE7B"/>
      </colorScale>
    </cfRule>
  </conditionalFormatting>
  <conditionalFormatting sqref="I58:K58">
    <cfRule type="cellIs" dxfId="219" priority="134" operator="equal">
      <formula>0</formula>
    </cfRule>
    <cfRule type="cellIs" dxfId="218" priority="135" operator="lessThan">
      <formula>$L$11</formula>
    </cfRule>
    <cfRule type="cellIs" dxfId="217" priority="136" operator="equal">
      <formula>$L$11</formula>
    </cfRule>
  </conditionalFormatting>
  <conditionalFormatting sqref="K23">
    <cfRule type="cellIs" dxfId="216" priority="124" operator="equal">
      <formula>0</formula>
    </cfRule>
    <cfRule type="cellIs" dxfId="215" priority="125" operator="lessThan">
      <formula>0.99</formula>
    </cfRule>
    <cfRule type="cellIs" dxfId="214" priority="126" operator="equal">
      <formula>$K$7</formula>
    </cfRule>
    <cfRule type="colorScale" priority="130">
      <colorScale>
        <cfvo type="num" val="79"/>
        <cfvo type="num" val="80"/>
        <cfvo type="num" val="100"/>
        <color rgb="FFFF0000"/>
        <color rgb="FFFFEB84"/>
        <color rgb="FF63BE7B"/>
      </colorScale>
    </cfRule>
  </conditionalFormatting>
  <conditionalFormatting sqref="K23">
    <cfRule type="cellIs" dxfId="213" priority="127" operator="equal">
      <formula>0</formula>
    </cfRule>
    <cfRule type="cellIs" dxfId="212" priority="128" operator="lessThan">
      <formula>$L$11</formula>
    </cfRule>
    <cfRule type="cellIs" dxfId="211" priority="129" operator="equal">
      <formula>$L$11</formula>
    </cfRule>
  </conditionalFormatting>
  <conditionalFormatting sqref="L20">
    <cfRule type="cellIs" dxfId="210" priority="89" operator="lessThan">
      <formula>$L$19</formula>
    </cfRule>
    <cfRule type="cellIs" dxfId="209" priority="117" operator="equal">
      <formula>0</formula>
    </cfRule>
    <cfRule type="cellIs" dxfId="208" priority="118" operator="lessThan">
      <formula>0.99</formula>
    </cfRule>
    <cfRule type="cellIs" dxfId="207" priority="119" operator="equal">
      <formula>$K$7</formula>
    </cfRule>
    <cfRule type="colorScale" priority="123">
      <colorScale>
        <cfvo type="num" val="79"/>
        <cfvo type="num" val="80"/>
        <cfvo type="num" val="100"/>
        <color rgb="FFFF0000"/>
        <color rgb="FFFFEB84"/>
        <color rgb="FF63BE7B"/>
      </colorScale>
    </cfRule>
  </conditionalFormatting>
  <conditionalFormatting sqref="L20">
    <cfRule type="cellIs" dxfId="206" priority="120" operator="equal">
      <formula>0</formula>
    </cfRule>
    <cfRule type="cellIs" dxfId="205" priority="121" operator="lessThan">
      <formula>$L$11</formula>
    </cfRule>
    <cfRule type="cellIs" dxfId="204" priority="122" operator="equal">
      <formula>$L$11</formula>
    </cfRule>
  </conditionalFormatting>
  <conditionalFormatting sqref="L8">
    <cfRule type="cellIs" dxfId="203" priority="116" operator="equal">
      <formula>$L$7</formula>
    </cfRule>
  </conditionalFormatting>
  <conditionalFormatting sqref="K10:L10">
    <cfRule type="cellIs" dxfId="202" priority="115" operator="equal">
      <formula>$L$7</formula>
    </cfRule>
  </conditionalFormatting>
  <conditionalFormatting sqref="M12">
    <cfRule type="cellIs" dxfId="201" priority="108" operator="equal">
      <formula>0</formula>
    </cfRule>
    <cfRule type="cellIs" dxfId="200" priority="109" operator="lessThan">
      <formula>0.99</formula>
    </cfRule>
    <cfRule type="cellIs" dxfId="199" priority="110" operator="equal">
      <formula>$K$7</formula>
    </cfRule>
    <cfRule type="colorScale" priority="114">
      <colorScale>
        <cfvo type="num" val="79"/>
        <cfvo type="num" val="80"/>
        <cfvo type="num" val="100"/>
        <color rgb="FFFF0000"/>
        <color rgb="FFFFEB84"/>
        <color rgb="FF63BE7B"/>
      </colorScale>
    </cfRule>
  </conditionalFormatting>
  <conditionalFormatting sqref="M12">
    <cfRule type="cellIs" dxfId="198" priority="111" operator="equal">
      <formula>0</formula>
    </cfRule>
    <cfRule type="cellIs" dxfId="197" priority="112" operator="lessThan">
      <formula>$L$11</formula>
    </cfRule>
    <cfRule type="cellIs" dxfId="196" priority="113" operator="equal">
      <formula>$L$11</formula>
    </cfRule>
  </conditionalFormatting>
  <conditionalFormatting sqref="M12">
    <cfRule type="cellIs" dxfId="195" priority="107" operator="equal">
      <formula>$L$7</formula>
    </cfRule>
  </conditionalFormatting>
  <conditionalFormatting sqref="L12">
    <cfRule type="cellIs" dxfId="194" priority="98" operator="equal">
      <formula>$L$11</formula>
    </cfRule>
    <cfRule type="cellIs" dxfId="193" priority="100" operator="equal">
      <formula>0</formula>
    </cfRule>
    <cfRule type="cellIs" dxfId="192" priority="101" operator="lessThan">
      <formula>0.99</formula>
    </cfRule>
    <cfRule type="cellIs" dxfId="191" priority="102" operator="equal">
      <formula>$K$7</formula>
    </cfRule>
    <cfRule type="colorScale" priority="106">
      <colorScale>
        <cfvo type="num" val="79"/>
        <cfvo type="num" val="80"/>
        <cfvo type="num" val="100"/>
        <color rgb="FFFF0000"/>
        <color rgb="FFFFEB84"/>
        <color rgb="FF63BE7B"/>
      </colorScale>
    </cfRule>
  </conditionalFormatting>
  <conditionalFormatting sqref="L12">
    <cfRule type="cellIs" dxfId="190" priority="103" operator="equal">
      <formula>0</formula>
    </cfRule>
    <cfRule type="cellIs" dxfId="189" priority="104" operator="lessThan">
      <formula>$L$11</formula>
    </cfRule>
    <cfRule type="cellIs" dxfId="188" priority="105" operator="equal">
      <formula>$L$11</formula>
    </cfRule>
  </conditionalFormatting>
  <conditionalFormatting sqref="L12">
    <cfRule type="cellIs" dxfId="187" priority="99" operator="equal">
      <formula>$L$7</formula>
    </cfRule>
  </conditionalFormatting>
  <conditionalFormatting sqref="L18">
    <cfRule type="cellIs" dxfId="186" priority="91" operator="equal">
      <formula>0</formula>
    </cfRule>
    <cfRule type="cellIs" dxfId="185" priority="92" operator="lessThan">
      <formula>0.99</formula>
    </cfRule>
    <cfRule type="cellIs" dxfId="184" priority="93" operator="equal">
      <formula>$K$7</formula>
    </cfRule>
    <cfRule type="colorScale" priority="97">
      <colorScale>
        <cfvo type="num" val="79"/>
        <cfvo type="num" val="80"/>
        <cfvo type="num" val="100"/>
        <color rgb="FFFF0000"/>
        <color rgb="FFFFEB84"/>
        <color rgb="FF63BE7B"/>
      </colorScale>
    </cfRule>
  </conditionalFormatting>
  <conditionalFormatting sqref="L18">
    <cfRule type="cellIs" dxfId="183" priority="94" operator="equal">
      <formula>0</formula>
    </cfRule>
    <cfRule type="cellIs" dxfId="182" priority="95" operator="lessThan">
      <formula>$L$11</formula>
    </cfRule>
    <cfRule type="cellIs" dxfId="181" priority="96" operator="equal">
      <formula>$L$11</formula>
    </cfRule>
  </conditionalFormatting>
  <conditionalFormatting sqref="L18">
    <cfRule type="cellIs" dxfId="180" priority="90" operator="equal">
      <formula>$L$7</formula>
    </cfRule>
  </conditionalFormatting>
  <conditionalFormatting sqref="L26">
    <cfRule type="cellIs" dxfId="179" priority="79" operator="equal">
      <formula>$L$25</formula>
    </cfRule>
    <cfRule type="cellIs" dxfId="178" priority="80" operator="equal">
      <formula>$L$11</formula>
    </cfRule>
    <cfRule type="cellIs" dxfId="177" priority="82" operator="equal">
      <formula>0</formula>
    </cfRule>
    <cfRule type="cellIs" dxfId="176" priority="83" operator="lessThan">
      <formula>0.99</formula>
    </cfRule>
    <cfRule type="cellIs" dxfId="175" priority="84" operator="equal">
      <formula>$K$7</formula>
    </cfRule>
    <cfRule type="colorScale" priority="88">
      <colorScale>
        <cfvo type="num" val="79"/>
        <cfvo type="num" val="80"/>
        <cfvo type="num" val="100"/>
        <color rgb="FFFF0000"/>
        <color rgb="FFFFEB84"/>
        <color rgb="FF63BE7B"/>
      </colorScale>
    </cfRule>
  </conditionalFormatting>
  <conditionalFormatting sqref="L26">
    <cfRule type="cellIs" dxfId="174" priority="85" operator="equal">
      <formula>0</formula>
    </cfRule>
    <cfRule type="cellIs" dxfId="173" priority="86" operator="lessThan">
      <formula>$L$11</formula>
    </cfRule>
    <cfRule type="cellIs" dxfId="172" priority="87" operator="equal">
      <formula>$L$11</formula>
    </cfRule>
  </conditionalFormatting>
  <conditionalFormatting sqref="L26">
    <cfRule type="cellIs" dxfId="171" priority="81" operator="equal">
      <formula>$L$7</formula>
    </cfRule>
  </conditionalFormatting>
  <conditionalFormatting sqref="K30:L30">
    <cfRule type="cellIs" dxfId="170" priority="69" operator="equal">
      <formula>$L$25</formula>
    </cfRule>
    <cfRule type="cellIs" dxfId="169" priority="70" operator="equal">
      <formula>$L$11</formula>
    </cfRule>
    <cfRule type="cellIs" dxfId="168" priority="72" operator="equal">
      <formula>0</formula>
    </cfRule>
    <cfRule type="cellIs" dxfId="167" priority="73" operator="lessThan">
      <formula>0.99</formula>
    </cfRule>
    <cfRule type="cellIs" dxfId="166" priority="74" operator="equal">
      <formula>$K$7</formula>
    </cfRule>
    <cfRule type="colorScale" priority="78">
      <colorScale>
        <cfvo type="num" val="79"/>
        <cfvo type="num" val="80"/>
        <cfvo type="num" val="100"/>
        <color rgb="FFFF0000"/>
        <color rgb="FFFFEB84"/>
        <color rgb="FF63BE7B"/>
      </colorScale>
    </cfRule>
  </conditionalFormatting>
  <conditionalFormatting sqref="K30:L30">
    <cfRule type="cellIs" dxfId="165" priority="75" operator="equal">
      <formula>0</formula>
    </cfRule>
    <cfRule type="cellIs" dxfId="164" priority="76" operator="lessThan">
      <formula>$L$11</formula>
    </cfRule>
    <cfRule type="cellIs" dxfId="163" priority="77" operator="equal">
      <formula>$L$11</formula>
    </cfRule>
  </conditionalFormatting>
  <conditionalFormatting sqref="K30:L30">
    <cfRule type="cellIs" dxfId="162" priority="71" operator="equal">
      <formula>$L$7</formula>
    </cfRule>
  </conditionalFormatting>
  <conditionalFormatting sqref="I34">
    <cfRule type="cellIs" dxfId="161" priority="58" operator="equal">
      <formula>1</formula>
    </cfRule>
    <cfRule type="cellIs" dxfId="160" priority="59" operator="equal">
      <formula>$L$25</formula>
    </cfRule>
    <cfRule type="cellIs" dxfId="159" priority="60" operator="equal">
      <formula>$L$11</formula>
    </cfRule>
    <cfRule type="cellIs" dxfId="158" priority="62" operator="equal">
      <formula>0</formula>
    </cfRule>
    <cfRule type="cellIs" dxfId="157" priority="63" operator="lessThan">
      <formula>0.99</formula>
    </cfRule>
    <cfRule type="cellIs" dxfId="156" priority="64" operator="equal">
      <formula>$K$7</formula>
    </cfRule>
    <cfRule type="colorScale" priority="68">
      <colorScale>
        <cfvo type="num" val="79"/>
        <cfvo type="num" val="80"/>
        <cfvo type="num" val="100"/>
        <color rgb="FFFF0000"/>
        <color rgb="FFFFEB84"/>
        <color rgb="FF63BE7B"/>
      </colorScale>
    </cfRule>
  </conditionalFormatting>
  <conditionalFormatting sqref="I34">
    <cfRule type="cellIs" dxfId="155" priority="65" operator="equal">
      <formula>0</formula>
    </cfRule>
    <cfRule type="cellIs" dxfId="154" priority="66" operator="lessThan">
      <formula>$L$11</formula>
    </cfRule>
    <cfRule type="cellIs" dxfId="153" priority="67" operator="equal">
      <formula>$L$11</formula>
    </cfRule>
  </conditionalFormatting>
  <conditionalFormatting sqref="I34">
    <cfRule type="cellIs" dxfId="152" priority="61" operator="equal">
      <formula>$L$7</formula>
    </cfRule>
  </conditionalFormatting>
  <conditionalFormatting sqref="K36">
    <cfRule type="cellIs" dxfId="151" priority="47" operator="equal">
      <formula>1</formula>
    </cfRule>
    <cfRule type="cellIs" dxfId="150" priority="48" operator="equal">
      <formula>$L$25</formula>
    </cfRule>
    <cfRule type="cellIs" dxfId="149" priority="49" operator="equal">
      <formula>$L$11</formula>
    </cfRule>
    <cfRule type="cellIs" dxfId="148" priority="51" operator="equal">
      <formula>0</formula>
    </cfRule>
    <cfRule type="cellIs" dxfId="147" priority="52" operator="lessThan">
      <formula>0.99</formula>
    </cfRule>
    <cfRule type="cellIs" dxfId="146" priority="53" operator="equal">
      <formula>$K$7</formula>
    </cfRule>
    <cfRule type="colorScale" priority="57">
      <colorScale>
        <cfvo type="num" val="79"/>
        <cfvo type="num" val="80"/>
        <cfvo type="num" val="100"/>
        <color rgb="FFFF0000"/>
        <color rgb="FFFFEB84"/>
        <color rgb="FF63BE7B"/>
      </colorScale>
    </cfRule>
  </conditionalFormatting>
  <conditionalFormatting sqref="K36">
    <cfRule type="cellIs" dxfId="145" priority="54" operator="equal">
      <formula>0</formula>
    </cfRule>
    <cfRule type="cellIs" dxfId="144" priority="55" operator="lessThan">
      <formula>$L$11</formula>
    </cfRule>
    <cfRule type="cellIs" dxfId="143" priority="56" operator="equal">
      <formula>$L$11</formula>
    </cfRule>
  </conditionalFormatting>
  <conditionalFormatting sqref="K36">
    <cfRule type="cellIs" dxfId="142" priority="50" operator="equal">
      <formula>$L$7</formula>
    </cfRule>
  </conditionalFormatting>
  <conditionalFormatting sqref="L38">
    <cfRule type="cellIs" dxfId="141" priority="37" operator="equal">
      <formula>$L$25</formula>
    </cfRule>
    <cfRule type="cellIs" dxfId="140" priority="38" operator="equal">
      <formula>$L$11</formula>
    </cfRule>
    <cfRule type="cellIs" dxfId="139" priority="40" operator="equal">
      <formula>0</formula>
    </cfRule>
    <cfRule type="cellIs" dxfId="138" priority="41" operator="lessThan">
      <formula>0.99</formula>
    </cfRule>
    <cfRule type="cellIs" dxfId="137" priority="42" operator="equal">
      <formula>$K$7</formula>
    </cfRule>
    <cfRule type="colorScale" priority="46">
      <colorScale>
        <cfvo type="num" val="79"/>
        <cfvo type="num" val="80"/>
        <cfvo type="num" val="100"/>
        <color rgb="FFFF0000"/>
        <color rgb="FFFFEB84"/>
        <color rgb="FF63BE7B"/>
      </colorScale>
    </cfRule>
  </conditionalFormatting>
  <conditionalFormatting sqref="L38">
    <cfRule type="cellIs" dxfId="136" priority="43" operator="equal">
      <formula>0</formula>
    </cfRule>
    <cfRule type="cellIs" dxfId="135" priority="44" operator="lessThan">
      <formula>$L$11</formula>
    </cfRule>
    <cfRule type="cellIs" dxfId="134" priority="45" operator="equal">
      <formula>$L$11</formula>
    </cfRule>
  </conditionalFormatting>
  <conditionalFormatting sqref="L38">
    <cfRule type="cellIs" dxfId="133" priority="39" operator="equal">
      <formula>$L$7</formula>
    </cfRule>
  </conditionalFormatting>
  <conditionalFormatting sqref="L42">
    <cfRule type="cellIs" dxfId="132" priority="26" operator="equal">
      <formula>1</formula>
    </cfRule>
    <cfRule type="cellIs" dxfId="131" priority="27" operator="equal">
      <formula>$L$25</formula>
    </cfRule>
    <cfRule type="cellIs" dxfId="130" priority="28" operator="equal">
      <formula>$L$11</formula>
    </cfRule>
    <cfRule type="cellIs" dxfId="129" priority="30" operator="equal">
      <formula>0</formula>
    </cfRule>
    <cfRule type="cellIs" dxfId="128" priority="31" operator="lessThan">
      <formula>0.99</formula>
    </cfRule>
    <cfRule type="cellIs" dxfId="127" priority="32" operator="equal">
      <formula>$K$7</formula>
    </cfRule>
    <cfRule type="colorScale" priority="36">
      <colorScale>
        <cfvo type="num" val="79"/>
        <cfvo type="num" val="80"/>
        <cfvo type="num" val="100"/>
        <color rgb="FFFF0000"/>
        <color rgb="FFFFEB84"/>
        <color rgb="FF63BE7B"/>
      </colorScale>
    </cfRule>
  </conditionalFormatting>
  <conditionalFormatting sqref="L42">
    <cfRule type="cellIs" dxfId="126" priority="33" operator="equal">
      <formula>0</formula>
    </cfRule>
    <cfRule type="cellIs" dxfId="125" priority="34" operator="lessThan">
      <formula>$L$11</formula>
    </cfRule>
    <cfRule type="cellIs" dxfId="124" priority="35" operator="equal">
      <formula>$L$11</formula>
    </cfRule>
  </conditionalFormatting>
  <conditionalFormatting sqref="L42">
    <cfRule type="cellIs" dxfId="123" priority="29" operator="equal">
      <formula>$L$7</formula>
    </cfRule>
  </conditionalFormatting>
  <conditionalFormatting sqref="L44">
    <cfRule type="cellIs" dxfId="122" priority="16" operator="equal">
      <formula>$L$25</formula>
    </cfRule>
    <cfRule type="cellIs" dxfId="121" priority="17" operator="equal">
      <formula>$L$11</formula>
    </cfRule>
    <cfRule type="cellIs" dxfId="120" priority="19" operator="equal">
      <formula>0</formula>
    </cfRule>
    <cfRule type="cellIs" dxfId="119" priority="20" operator="lessThan">
      <formula>0.99</formula>
    </cfRule>
    <cfRule type="cellIs" dxfId="118" priority="21" operator="equal">
      <formula>$K$7</formula>
    </cfRule>
    <cfRule type="colorScale" priority="25">
      <colorScale>
        <cfvo type="num" val="79"/>
        <cfvo type="num" val="80"/>
        <cfvo type="num" val="100"/>
        <color rgb="FFFF0000"/>
        <color rgb="FFFFEB84"/>
        <color rgb="FF63BE7B"/>
      </colorScale>
    </cfRule>
  </conditionalFormatting>
  <conditionalFormatting sqref="L44">
    <cfRule type="cellIs" dxfId="117" priority="22" operator="equal">
      <formula>0</formula>
    </cfRule>
    <cfRule type="cellIs" dxfId="116" priority="23" operator="lessThan">
      <formula>$L$11</formula>
    </cfRule>
    <cfRule type="cellIs" dxfId="115" priority="24" operator="equal">
      <formula>$L$11</formula>
    </cfRule>
  </conditionalFormatting>
  <conditionalFormatting sqref="L44">
    <cfRule type="cellIs" dxfId="114" priority="18" operator="equal">
      <formula>$L$7</formula>
    </cfRule>
  </conditionalFormatting>
  <conditionalFormatting sqref="L58">
    <cfRule type="cellIs" dxfId="113" priority="6" operator="equal">
      <formula>$L$25</formula>
    </cfRule>
    <cfRule type="cellIs" dxfId="112" priority="7" operator="equal">
      <formula>$L$11</formula>
    </cfRule>
    <cfRule type="cellIs" dxfId="111" priority="9" operator="equal">
      <formula>0</formula>
    </cfRule>
    <cfRule type="cellIs" dxfId="110" priority="10" operator="lessThan">
      <formula>0.99</formula>
    </cfRule>
    <cfRule type="cellIs" dxfId="109" priority="11" operator="equal">
      <formula>$K$7</formula>
    </cfRule>
    <cfRule type="colorScale" priority="15">
      <colorScale>
        <cfvo type="num" val="79"/>
        <cfvo type="num" val="80"/>
        <cfvo type="num" val="100"/>
        <color rgb="FFFF0000"/>
        <color rgb="FFFFEB84"/>
        <color rgb="FF63BE7B"/>
      </colorScale>
    </cfRule>
  </conditionalFormatting>
  <conditionalFormatting sqref="L58">
    <cfRule type="cellIs" dxfId="108" priority="12" operator="equal">
      <formula>0</formula>
    </cfRule>
    <cfRule type="cellIs" dxfId="107" priority="13" operator="lessThan">
      <formula>$L$11</formula>
    </cfRule>
    <cfRule type="cellIs" dxfId="106" priority="14" operator="equal">
      <formula>$L$11</formula>
    </cfRule>
  </conditionalFormatting>
  <conditionalFormatting sqref="L58">
    <cfRule type="cellIs" dxfId="105" priority="8" operator="equal">
      <formula>$L$7</formula>
    </cfRule>
  </conditionalFormatting>
  <conditionalFormatting sqref="X7:X47 X49:X58">
    <cfRule type="cellIs" dxfId="104" priority="5" operator="equal">
      <formula>1</formula>
    </cfRule>
  </conditionalFormatting>
  <conditionalFormatting sqref="X19:X20">
    <cfRule type="cellIs" dxfId="103" priority="4" operator="lessThan">
      <formula>1</formula>
    </cfRule>
  </conditionalFormatting>
  <conditionalFormatting sqref="X25:X26">
    <cfRule type="cellIs" dxfId="102" priority="3" operator="lessThan">
      <formula>1</formula>
    </cfRule>
  </conditionalFormatting>
  <conditionalFormatting sqref="X41:X42">
    <cfRule type="cellIs" dxfId="101" priority="2" operator="lessThan">
      <formula>1</formula>
    </cfRule>
  </conditionalFormatting>
  <conditionalFormatting sqref="X47 X49:X50">
    <cfRule type="cellIs" dxfId="100" priority="1" operator="lessThan">
      <formula>1</formula>
    </cfRule>
  </conditionalFormatting>
  <hyperlinks>
    <hyperlink ref="AA35:AA36" r:id="rId1" display="https://www.justiciamilitar.gov.co/sites/default/files/2023-04/Plan_de_Trabajo_Anual_de_Seguridad_y_Salud_en_el_Trabajo_2023_Version_1.pdf" xr:uid="{15B6D54E-3DE5-4D5A-BAAC-B443D5920FBB}"/>
  </hyperlinks>
  <printOptions horizontalCentered="1" verticalCentered="1"/>
  <pageMargins left="0.11811023622047245" right="0.11811023622047245" top="0.35433070866141736" bottom="0.55118110236220474" header="0.31496062992125984" footer="0.31496062992125984"/>
  <pageSetup paperSize="5" scale="39" fitToHeight="2" orientation="landscape" r:id="rId2"/>
  <rowBreaks count="1" manualBreakCount="1">
    <brk id="6" max="16383" man="1"/>
  </rowBreaks>
  <colBreaks count="1" manualBreakCount="1">
    <brk id="20"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0F23A-E8E9-47FA-8088-4519EFCFF873}">
  <sheetPr>
    <pageSetUpPr fitToPage="1"/>
  </sheetPr>
  <dimension ref="A1:AB48"/>
  <sheetViews>
    <sheetView zoomScale="25" zoomScaleNormal="25" zoomScaleSheetLayoutView="100" workbookViewId="0">
      <selection activeCell="Z29" sqref="Z29:Z30"/>
    </sheetView>
  </sheetViews>
  <sheetFormatPr baseColWidth="10" defaultColWidth="11.42578125" defaultRowHeight="15" x14ac:dyDescent="0.25"/>
  <cols>
    <col min="1" max="1" width="20.5703125" style="1" customWidth="1"/>
    <col min="2" max="2" width="17.85546875" style="1" customWidth="1"/>
    <col min="3" max="4" width="16.7109375" style="1" customWidth="1"/>
    <col min="5" max="5" width="41.85546875" style="1" customWidth="1"/>
    <col min="6" max="6" width="18" style="32" bestFit="1" customWidth="1"/>
    <col min="7" max="7" width="20.710937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41.85546875" style="1" customWidth="1"/>
    <col min="26" max="27" width="21.42578125" style="1" customWidth="1"/>
    <col min="28" max="28" width="41.2851562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83"/>
      <c r="B5" s="84"/>
      <c r="C5" s="84"/>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x14ac:dyDescent="0.25">
      <c r="A6" s="10" t="s">
        <v>9</v>
      </c>
      <c r="B6" s="10" t="s">
        <v>10</v>
      </c>
      <c r="C6" s="6" t="s">
        <v>11</v>
      </c>
      <c r="D6" s="54" t="s">
        <v>12</v>
      </c>
      <c r="E6" s="10"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38.450000000000003" customHeight="1" x14ac:dyDescent="0.25">
      <c r="A7" s="187" t="s">
        <v>359</v>
      </c>
      <c r="B7" s="187" t="s">
        <v>360</v>
      </c>
      <c r="C7" s="77" t="s">
        <v>361</v>
      </c>
      <c r="D7" s="188" t="s">
        <v>362</v>
      </c>
      <c r="E7" s="77" t="s">
        <v>363</v>
      </c>
      <c r="F7" s="77" t="s">
        <v>580</v>
      </c>
      <c r="G7" s="77" t="s">
        <v>364</v>
      </c>
      <c r="H7" s="17" t="s">
        <v>35</v>
      </c>
      <c r="I7" s="21"/>
      <c r="J7" s="21"/>
      <c r="K7" s="20">
        <v>1</v>
      </c>
      <c r="L7" s="21"/>
      <c r="M7" s="21"/>
      <c r="N7" s="21"/>
      <c r="O7" s="21"/>
      <c r="P7" s="21"/>
      <c r="Q7" s="21"/>
      <c r="R7" s="21"/>
      <c r="S7" s="21"/>
      <c r="T7" s="21"/>
      <c r="U7" s="132">
        <f>+I7+J7+K7+L7</f>
        <v>1</v>
      </c>
      <c r="V7" s="132">
        <f>+I8+J8+K8+L8</f>
        <v>1</v>
      </c>
      <c r="W7" s="132">
        <v>0</v>
      </c>
      <c r="X7" s="133">
        <f>+V7/U7</f>
        <v>1</v>
      </c>
      <c r="Y7" s="28"/>
      <c r="Z7" s="29"/>
      <c r="AA7" s="29"/>
      <c r="AB7" s="30"/>
    </row>
    <row r="8" spans="1:28" ht="38.450000000000003" customHeight="1" x14ac:dyDescent="0.25">
      <c r="A8" s="187"/>
      <c r="B8" s="187"/>
      <c r="C8" s="77"/>
      <c r="D8" s="188"/>
      <c r="E8" s="77"/>
      <c r="F8" s="77"/>
      <c r="G8" s="77"/>
      <c r="H8" s="17" t="s">
        <v>37</v>
      </c>
      <c r="I8" s="42"/>
      <c r="J8" s="42"/>
      <c r="K8" s="43">
        <v>1</v>
      </c>
      <c r="L8" s="42"/>
      <c r="M8" s="21"/>
      <c r="N8" s="21"/>
      <c r="O8" s="21"/>
      <c r="P8" s="21"/>
      <c r="Q8" s="21"/>
      <c r="R8" s="21"/>
      <c r="S8" s="21"/>
      <c r="T8" s="21"/>
      <c r="U8" s="132"/>
      <c r="V8" s="132"/>
      <c r="W8" s="132"/>
      <c r="X8" s="133"/>
      <c r="Y8" s="22" t="s">
        <v>581</v>
      </c>
      <c r="Z8" s="56" t="s">
        <v>365</v>
      </c>
      <c r="AA8" s="57" t="s">
        <v>366</v>
      </c>
      <c r="AB8" s="40"/>
    </row>
    <row r="9" spans="1:28" ht="183.75" customHeight="1" x14ac:dyDescent="0.25">
      <c r="A9" s="187"/>
      <c r="B9" s="187"/>
      <c r="C9" s="77"/>
      <c r="D9" s="188"/>
      <c r="E9" s="77" t="s">
        <v>367</v>
      </c>
      <c r="F9" s="77"/>
      <c r="G9" s="77" t="s">
        <v>368</v>
      </c>
      <c r="H9" s="17" t="s">
        <v>35</v>
      </c>
      <c r="I9" s="26"/>
      <c r="J9" s="26"/>
      <c r="K9" s="27"/>
      <c r="L9" s="20">
        <v>0.33</v>
      </c>
      <c r="M9" s="26"/>
      <c r="N9" s="26"/>
      <c r="O9" s="27"/>
      <c r="P9" s="27"/>
      <c r="Q9" s="26"/>
      <c r="R9" s="26"/>
      <c r="S9" s="27"/>
      <c r="T9" s="27"/>
      <c r="U9" s="132">
        <f t="shared" ref="U9" si="0">+I9+J9+K9+L9</f>
        <v>0.33</v>
      </c>
      <c r="V9" s="132">
        <f>+I10+J10+K10+L10</f>
        <v>0.18</v>
      </c>
      <c r="W9" s="132">
        <v>0</v>
      </c>
      <c r="X9" s="133">
        <f t="shared" ref="X9" si="1">+V9/U9</f>
        <v>0.54545454545454541</v>
      </c>
      <c r="Y9" s="270" t="s">
        <v>582</v>
      </c>
      <c r="Z9" s="270" t="s">
        <v>583</v>
      </c>
      <c r="AA9" s="271" t="s">
        <v>369</v>
      </c>
      <c r="AB9" s="270" t="s">
        <v>584</v>
      </c>
    </row>
    <row r="10" spans="1:28" ht="38.450000000000003" customHeight="1" x14ac:dyDescent="0.25">
      <c r="A10" s="187"/>
      <c r="B10" s="187"/>
      <c r="C10" s="77"/>
      <c r="D10" s="188"/>
      <c r="E10" s="77"/>
      <c r="F10" s="77"/>
      <c r="G10" s="77"/>
      <c r="H10" s="17" t="s">
        <v>37</v>
      </c>
      <c r="I10" s="42"/>
      <c r="J10" s="42"/>
      <c r="K10" s="42"/>
      <c r="L10" s="42">
        <v>0.18</v>
      </c>
      <c r="M10" s="26"/>
      <c r="N10" s="26"/>
      <c r="O10" s="27"/>
      <c r="P10" s="27"/>
      <c r="Q10" s="26"/>
      <c r="R10" s="26"/>
      <c r="S10" s="27"/>
      <c r="T10" s="27"/>
      <c r="U10" s="132"/>
      <c r="V10" s="132"/>
      <c r="W10" s="132"/>
      <c r="X10" s="133"/>
      <c r="Y10" s="270"/>
      <c r="Z10" s="270"/>
      <c r="AA10" s="271"/>
      <c r="AB10" s="270"/>
    </row>
    <row r="11" spans="1:28" ht="38.450000000000003" customHeight="1" x14ac:dyDescent="0.25">
      <c r="A11" s="187"/>
      <c r="B11" s="187"/>
      <c r="C11" s="77"/>
      <c r="D11" s="188"/>
      <c r="E11" s="77" t="s">
        <v>370</v>
      </c>
      <c r="F11" s="77"/>
      <c r="G11" s="77" t="s">
        <v>371</v>
      </c>
      <c r="H11" s="17" t="s">
        <v>35</v>
      </c>
      <c r="I11" s="39"/>
      <c r="J11" s="51"/>
      <c r="K11" s="51"/>
      <c r="L11" s="21"/>
      <c r="M11" s="21"/>
      <c r="N11" s="21"/>
      <c r="O11" s="21"/>
      <c r="P11" s="21"/>
      <c r="Q11" s="21"/>
      <c r="R11" s="21"/>
      <c r="S11" s="21"/>
      <c r="T11" s="21"/>
      <c r="U11" s="132">
        <f t="shared" ref="U11" si="2">+I11+J11+K11+L11</f>
        <v>0</v>
      </c>
      <c r="V11" s="132">
        <v>1</v>
      </c>
      <c r="W11" s="132">
        <v>0</v>
      </c>
      <c r="X11" s="133">
        <v>0</v>
      </c>
      <c r="Y11" s="45"/>
      <c r="Z11" s="29"/>
      <c r="AA11" s="29"/>
      <c r="AB11" s="30"/>
    </row>
    <row r="12" spans="1:28" ht="38.450000000000003" customHeight="1" x14ac:dyDescent="0.25">
      <c r="A12" s="187"/>
      <c r="B12" s="187"/>
      <c r="C12" s="77"/>
      <c r="D12" s="188"/>
      <c r="E12" s="77"/>
      <c r="F12" s="77"/>
      <c r="G12" s="77"/>
      <c r="H12" s="17" t="s">
        <v>37</v>
      </c>
      <c r="I12" s="21"/>
      <c r="J12" s="21"/>
      <c r="K12" s="21"/>
      <c r="L12" s="21"/>
      <c r="M12" s="21"/>
      <c r="N12" s="21"/>
      <c r="O12" s="21"/>
      <c r="P12" s="21"/>
      <c r="Q12" s="21"/>
      <c r="R12" s="21"/>
      <c r="S12" s="21"/>
      <c r="T12" s="21"/>
      <c r="U12" s="132"/>
      <c r="V12" s="132"/>
      <c r="W12" s="132"/>
      <c r="X12" s="133"/>
      <c r="Y12" s="28"/>
      <c r="Z12" s="29"/>
      <c r="AA12" s="29"/>
      <c r="AB12" s="30"/>
    </row>
    <row r="13" spans="1:28" ht="38.450000000000003" customHeight="1" x14ac:dyDescent="0.25">
      <c r="A13" s="187"/>
      <c r="B13" s="187"/>
      <c r="C13" s="77"/>
      <c r="D13" s="188"/>
      <c r="E13" s="77" t="s">
        <v>372</v>
      </c>
      <c r="F13" s="77"/>
      <c r="G13" s="77" t="s">
        <v>373</v>
      </c>
      <c r="H13" s="17" t="s">
        <v>35</v>
      </c>
      <c r="I13" s="52"/>
      <c r="J13" s="52"/>
      <c r="K13" s="53"/>
      <c r="L13" s="20">
        <v>0.33</v>
      </c>
      <c r="M13" s="26"/>
      <c r="N13" s="26"/>
      <c r="O13" s="27"/>
      <c r="P13" s="27"/>
      <c r="Q13" s="26"/>
      <c r="R13" s="26"/>
      <c r="S13" s="27"/>
      <c r="T13" s="27"/>
      <c r="U13" s="132">
        <f t="shared" ref="U13" si="3">+I13+J13+K13+L13</f>
        <v>0.33</v>
      </c>
      <c r="V13" s="132">
        <f t="shared" ref="V13" si="4">+I14+J14+K14+L14</f>
        <v>0.33</v>
      </c>
      <c r="W13" s="132">
        <v>0</v>
      </c>
      <c r="X13" s="133">
        <f t="shared" ref="X13" si="5">+V13/U13</f>
        <v>1</v>
      </c>
      <c r="Y13" s="134" t="s">
        <v>374</v>
      </c>
      <c r="Z13" s="29"/>
      <c r="AA13" s="29"/>
      <c r="AB13" s="271" t="s">
        <v>375</v>
      </c>
    </row>
    <row r="14" spans="1:28" ht="38.450000000000003" customHeight="1" x14ac:dyDescent="0.25">
      <c r="A14" s="187"/>
      <c r="B14" s="187"/>
      <c r="C14" s="77"/>
      <c r="D14" s="188"/>
      <c r="E14" s="77"/>
      <c r="F14" s="77"/>
      <c r="G14" s="77"/>
      <c r="H14" s="17" t="s">
        <v>37</v>
      </c>
      <c r="I14" s="42"/>
      <c r="J14" s="42"/>
      <c r="K14" s="42"/>
      <c r="L14" s="42">
        <v>0.33</v>
      </c>
      <c r="M14" s="26"/>
      <c r="N14" s="26"/>
      <c r="O14" s="27"/>
      <c r="P14" s="27"/>
      <c r="Q14" s="26"/>
      <c r="R14" s="26"/>
      <c r="S14" s="27"/>
      <c r="T14" s="27"/>
      <c r="U14" s="132"/>
      <c r="V14" s="132"/>
      <c r="W14" s="132"/>
      <c r="X14" s="133"/>
      <c r="Y14" s="134"/>
      <c r="Z14" s="29"/>
      <c r="AA14" s="29"/>
      <c r="AB14" s="137"/>
    </row>
    <row r="15" spans="1:28" ht="38.450000000000003" customHeight="1" x14ac:dyDescent="0.25">
      <c r="A15" s="187" t="s">
        <v>359</v>
      </c>
      <c r="B15" s="187" t="s">
        <v>360</v>
      </c>
      <c r="C15" s="77" t="s">
        <v>361</v>
      </c>
      <c r="D15" s="188" t="s">
        <v>376</v>
      </c>
      <c r="E15" s="120" t="s">
        <v>377</v>
      </c>
      <c r="F15" s="77" t="s">
        <v>346</v>
      </c>
      <c r="G15" s="120" t="s">
        <v>378</v>
      </c>
      <c r="H15" s="17" t="s">
        <v>35</v>
      </c>
      <c r="I15" s="52"/>
      <c r="J15" s="51"/>
      <c r="K15" s="51"/>
      <c r="L15" s="21"/>
      <c r="M15" s="21"/>
      <c r="N15" s="21"/>
      <c r="O15" s="21"/>
      <c r="P15" s="21"/>
      <c r="Q15" s="21"/>
      <c r="R15" s="21"/>
      <c r="S15" s="21"/>
      <c r="T15" s="21"/>
      <c r="U15" s="132">
        <f t="shared" ref="U15" si="6">+I15+J15+K15+L15</f>
        <v>0</v>
      </c>
      <c r="V15" s="132">
        <f t="shared" ref="V15" si="7">+I16+J16+K16+L16</f>
        <v>0</v>
      </c>
      <c r="W15" s="132">
        <v>0</v>
      </c>
      <c r="X15" s="133">
        <v>0</v>
      </c>
      <c r="Y15" s="28"/>
      <c r="Z15" s="29"/>
      <c r="AA15" s="29"/>
      <c r="AB15" s="30"/>
    </row>
    <row r="16" spans="1:28" ht="38.450000000000003" customHeight="1" x14ac:dyDescent="0.25">
      <c r="A16" s="187"/>
      <c r="B16" s="187"/>
      <c r="C16" s="77"/>
      <c r="D16" s="188"/>
      <c r="E16" s="120"/>
      <c r="F16" s="77"/>
      <c r="G16" s="120"/>
      <c r="H16" s="17" t="s">
        <v>37</v>
      </c>
      <c r="I16" s="21"/>
      <c r="J16" s="21"/>
      <c r="K16" s="21"/>
      <c r="L16" s="21"/>
      <c r="M16" s="21"/>
      <c r="N16" s="21"/>
      <c r="O16" s="21"/>
      <c r="P16" s="21"/>
      <c r="Q16" s="21"/>
      <c r="R16" s="21"/>
      <c r="S16" s="21"/>
      <c r="T16" s="21"/>
      <c r="U16" s="132"/>
      <c r="V16" s="132"/>
      <c r="W16" s="132"/>
      <c r="X16" s="133"/>
      <c r="Y16" s="28"/>
      <c r="Z16" s="29"/>
      <c r="AA16" s="29"/>
      <c r="AB16" s="30"/>
    </row>
    <row r="17" spans="1:28" ht="38.450000000000003" customHeight="1" x14ac:dyDescent="0.25">
      <c r="A17" s="187"/>
      <c r="B17" s="187"/>
      <c r="C17" s="77"/>
      <c r="D17" s="188"/>
      <c r="E17" s="120" t="s">
        <v>379</v>
      </c>
      <c r="F17" s="77"/>
      <c r="G17" s="77" t="s">
        <v>380</v>
      </c>
      <c r="H17" s="17" t="s">
        <v>35</v>
      </c>
      <c r="I17" s="52"/>
      <c r="J17" s="52"/>
      <c r="K17" s="53"/>
      <c r="L17" s="27"/>
      <c r="M17" s="26"/>
      <c r="N17" s="26"/>
      <c r="O17" s="27"/>
      <c r="P17" s="27"/>
      <c r="Q17" s="26"/>
      <c r="R17" s="26"/>
      <c r="S17" s="27"/>
      <c r="T17" s="27"/>
      <c r="U17" s="132">
        <f t="shared" ref="U17" si="8">+I17+J17+K17+L17</f>
        <v>0</v>
      </c>
      <c r="V17" s="132">
        <f t="shared" ref="V17" si="9">+I18+J18+K18+L18</f>
        <v>0</v>
      </c>
      <c r="W17" s="132">
        <v>0</v>
      </c>
      <c r="X17" s="133">
        <v>0</v>
      </c>
      <c r="Y17" s="28"/>
      <c r="Z17" s="29"/>
      <c r="AA17" s="29"/>
      <c r="AB17" s="30"/>
    </row>
    <row r="18" spans="1:28" ht="38.450000000000003" customHeight="1" x14ac:dyDescent="0.25">
      <c r="A18" s="187"/>
      <c r="B18" s="187"/>
      <c r="C18" s="77"/>
      <c r="D18" s="188"/>
      <c r="E18" s="120"/>
      <c r="F18" s="77"/>
      <c r="G18" s="77"/>
      <c r="H18" s="17" t="s">
        <v>37</v>
      </c>
      <c r="I18" s="21"/>
      <c r="J18" s="21"/>
      <c r="K18" s="21"/>
      <c r="L18" s="21"/>
      <c r="M18" s="26"/>
      <c r="N18" s="26"/>
      <c r="O18" s="27"/>
      <c r="P18" s="27"/>
      <c r="Q18" s="26"/>
      <c r="R18" s="26"/>
      <c r="S18" s="27"/>
      <c r="T18" s="27"/>
      <c r="U18" s="132"/>
      <c r="V18" s="132"/>
      <c r="W18" s="132"/>
      <c r="X18" s="133"/>
      <c r="Y18" s="28"/>
      <c r="Z18" s="29"/>
      <c r="AA18" s="29"/>
      <c r="AB18" s="30"/>
    </row>
    <row r="19" spans="1:28" ht="38.450000000000003" customHeight="1" x14ac:dyDescent="0.25">
      <c r="A19" s="187"/>
      <c r="B19" s="187"/>
      <c r="C19" s="77"/>
      <c r="D19" s="188"/>
      <c r="E19" s="272" t="s">
        <v>381</v>
      </c>
      <c r="F19" s="15" t="s">
        <v>580</v>
      </c>
      <c r="G19" s="272" t="s">
        <v>382</v>
      </c>
      <c r="H19" s="17" t="s">
        <v>35</v>
      </c>
      <c r="I19" s="52"/>
      <c r="J19" s="51"/>
      <c r="K19" s="51"/>
      <c r="L19" s="21"/>
      <c r="M19" s="21"/>
      <c r="N19" s="21"/>
      <c r="O19" s="21"/>
      <c r="P19" s="21"/>
      <c r="Q19" s="21"/>
      <c r="R19" s="21"/>
      <c r="S19" s="21"/>
      <c r="T19" s="21"/>
      <c r="U19" s="132">
        <f t="shared" ref="U19" si="10">+I19+J19+K19+L19</f>
        <v>0</v>
      </c>
      <c r="V19" s="132">
        <f t="shared" ref="V19" si="11">+I20+J20+K20+L20</f>
        <v>0</v>
      </c>
      <c r="W19" s="132">
        <v>0</v>
      </c>
      <c r="X19" s="133">
        <v>0</v>
      </c>
      <c r="Y19" s="28"/>
      <c r="Z19" s="29"/>
      <c r="AA19" s="29"/>
      <c r="AB19" s="30"/>
    </row>
    <row r="20" spans="1:28" ht="38.450000000000003" customHeight="1" x14ac:dyDescent="0.25">
      <c r="A20" s="187"/>
      <c r="B20" s="187"/>
      <c r="C20" s="77"/>
      <c r="D20" s="188"/>
      <c r="E20" s="272"/>
      <c r="F20" s="15"/>
      <c r="G20" s="272"/>
      <c r="H20" s="17" t="s">
        <v>37</v>
      </c>
      <c r="I20" s="21"/>
      <c r="J20" s="21"/>
      <c r="K20" s="21"/>
      <c r="L20" s="21"/>
      <c r="M20" s="21"/>
      <c r="N20" s="21"/>
      <c r="O20" s="21"/>
      <c r="P20" s="21"/>
      <c r="Q20" s="21"/>
      <c r="R20" s="21"/>
      <c r="S20" s="21"/>
      <c r="T20" s="21"/>
      <c r="U20" s="132"/>
      <c r="V20" s="132"/>
      <c r="W20" s="132"/>
      <c r="X20" s="133"/>
      <c r="Y20" s="28"/>
      <c r="Z20" s="29"/>
      <c r="AA20" s="29"/>
      <c r="AB20" s="30"/>
    </row>
    <row r="21" spans="1:28" ht="38.450000000000003" customHeight="1" x14ac:dyDescent="0.25">
      <c r="A21" s="187" t="s">
        <v>359</v>
      </c>
      <c r="B21" s="187" t="s">
        <v>360</v>
      </c>
      <c r="C21" s="77" t="s">
        <v>361</v>
      </c>
      <c r="D21" s="188" t="s">
        <v>383</v>
      </c>
      <c r="E21" s="77" t="s">
        <v>384</v>
      </c>
      <c r="F21" s="77" t="s">
        <v>580</v>
      </c>
      <c r="G21" s="77" t="s">
        <v>385</v>
      </c>
      <c r="H21" s="17" t="s">
        <v>35</v>
      </c>
      <c r="I21" s="52"/>
      <c r="J21" s="52"/>
      <c r="K21" s="53"/>
      <c r="L21" s="27"/>
      <c r="M21" s="26"/>
      <c r="N21" s="26"/>
      <c r="O21" s="27"/>
      <c r="P21" s="27"/>
      <c r="Q21" s="26"/>
      <c r="R21" s="26"/>
      <c r="S21" s="27"/>
      <c r="T21" s="27"/>
      <c r="U21" s="132">
        <f t="shared" ref="U21" si="12">+I21+J21+K21+L21</f>
        <v>0</v>
      </c>
      <c r="V21" s="132">
        <f t="shared" ref="V21" si="13">+I22+J22+K22+L22</f>
        <v>0</v>
      </c>
      <c r="W21" s="132">
        <v>0</v>
      </c>
      <c r="X21" s="133">
        <v>0</v>
      </c>
      <c r="Y21" s="28"/>
      <c r="Z21" s="29"/>
      <c r="AA21" s="29"/>
      <c r="AB21" s="30"/>
    </row>
    <row r="22" spans="1:28" ht="38.450000000000003" customHeight="1" x14ac:dyDescent="0.25">
      <c r="A22" s="187"/>
      <c r="B22" s="187"/>
      <c r="C22" s="77"/>
      <c r="D22" s="188"/>
      <c r="E22" s="77"/>
      <c r="F22" s="77"/>
      <c r="G22" s="77"/>
      <c r="H22" s="17" t="s">
        <v>37</v>
      </c>
      <c r="I22" s="21"/>
      <c r="J22" s="21"/>
      <c r="K22" s="21"/>
      <c r="L22" s="21"/>
      <c r="M22" s="26"/>
      <c r="N22" s="26"/>
      <c r="O22" s="27"/>
      <c r="P22" s="27"/>
      <c r="Q22" s="26"/>
      <c r="R22" s="26"/>
      <c r="S22" s="27"/>
      <c r="T22" s="27"/>
      <c r="U22" s="132"/>
      <c r="V22" s="132"/>
      <c r="W22" s="132"/>
      <c r="X22" s="133"/>
      <c r="Y22" s="28"/>
      <c r="Z22" s="29"/>
      <c r="AA22" s="29"/>
      <c r="AB22" s="30"/>
    </row>
    <row r="23" spans="1:28" ht="38.450000000000003" customHeight="1" x14ac:dyDescent="0.25">
      <c r="A23" s="187"/>
      <c r="B23" s="187"/>
      <c r="C23" s="77"/>
      <c r="D23" s="188"/>
      <c r="E23" s="77" t="s">
        <v>386</v>
      </c>
      <c r="F23" s="77"/>
      <c r="G23" s="77" t="s">
        <v>387</v>
      </c>
      <c r="H23" s="17" t="s">
        <v>35</v>
      </c>
      <c r="I23" s="52"/>
      <c r="J23" s="51"/>
      <c r="K23" s="51"/>
      <c r="L23" s="21"/>
      <c r="M23" s="21"/>
      <c r="N23" s="21"/>
      <c r="O23" s="21"/>
      <c r="P23" s="21"/>
      <c r="Q23" s="21"/>
      <c r="R23" s="21"/>
      <c r="S23" s="21"/>
      <c r="T23" s="21"/>
      <c r="U23" s="132">
        <f t="shared" ref="U23" si="14">+I23+J23+K23+L23</f>
        <v>0</v>
      </c>
      <c r="V23" s="132">
        <f t="shared" ref="V23" si="15">+I24+J24+K24+L24</f>
        <v>0</v>
      </c>
      <c r="W23" s="132">
        <v>0</v>
      </c>
      <c r="X23" s="133">
        <v>0</v>
      </c>
      <c r="Y23" s="28"/>
      <c r="Z23" s="29"/>
      <c r="AA23" s="29"/>
      <c r="AB23" s="30"/>
    </row>
    <row r="24" spans="1:28" ht="38.450000000000003" customHeight="1" x14ac:dyDescent="0.25">
      <c r="A24" s="187"/>
      <c r="B24" s="187"/>
      <c r="C24" s="77"/>
      <c r="D24" s="188"/>
      <c r="E24" s="77"/>
      <c r="F24" s="77"/>
      <c r="G24" s="77"/>
      <c r="H24" s="17" t="s">
        <v>37</v>
      </c>
      <c r="I24" s="21"/>
      <c r="J24" s="21"/>
      <c r="K24" s="21"/>
      <c r="L24" s="21"/>
      <c r="M24" s="21"/>
      <c r="N24" s="21"/>
      <c r="O24" s="21"/>
      <c r="P24" s="21"/>
      <c r="Q24" s="21"/>
      <c r="R24" s="21"/>
      <c r="S24" s="21"/>
      <c r="T24" s="21"/>
      <c r="U24" s="132"/>
      <c r="V24" s="132"/>
      <c r="W24" s="132"/>
      <c r="X24" s="133"/>
      <c r="Y24" s="28"/>
      <c r="Z24" s="29"/>
      <c r="AA24" s="29"/>
      <c r="AB24" s="30"/>
    </row>
    <row r="25" spans="1:28" ht="38.450000000000003" customHeight="1" x14ac:dyDescent="0.25">
      <c r="A25" s="187"/>
      <c r="B25" s="187"/>
      <c r="C25" s="77"/>
      <c r="D25" s="188"/>
      <c r="E25" s="77" t="s">
        <v>388</v>
      </c>
      <c r="F25" s="77"/>
      <c r="G25" s="77" t="s">
        <v>389</v>
      </c>
      <c r="H25" s="17" t="s">
        <v>35</v>
      </c>
      <c r="I25" s="52"/>
      <c r="J25" s="52"/>
      <c r="K25" s="53"/>
      <c r="L25" s="27"/>
      <c r="M25" s="26"/>
      <c r="N25" s="26"/>
      <c r="O25" s="27"/>
      <c r="P25" s="27"/>
      <c r="Q25" s="26"/>
      <c r="R25" s="26"/>
      <c r="S25" s="27"/>
      <c r="T25" s="27"/>
      <c r="U25" s="132">
        <f t="shared" ref="U25" si="16">+I25+J25+K25+L25</f>
        <v>0</v>
      </c>
      <c r="V25" s="132">
        <f t="shared" ref="V25" si="17">+I26+J26+K26+L26</f>
        <v>0</v>
      </c>
      <c r="W25" s="132">
        <v>0</v>
      </c>
      <c r="X25" s="133">
        <v>0</v>
      </c>
      <c r="Y25" s="28"/>
      <c r="Z25" s="29"/>
      <c r="AA25" s="29"/>
      <c r="AB25" s="30"/>
    </row>
    <row r="26" spans="1:28" ht="38.450000000000003" customHeight="1" x14ac:dyDescent="0.25">
      <c r="A26" s="187"/>
      <c r="B26" s="187"/>
      <c r="C26" s="77"/>
      <c r="D26" s="188"/>
      <c r="E26" s="77"/>
      <c r="F26" s="77"/>
      <c r="G26" s="77"/>
      <c r="H26" s="17" t="s">
        <v>37</v>
      </c>
      <c r="I26" s="21"/>
      <c r="J26" s="21"/>
      <c r="K26" s="21"/>
      <c r="L26" s="21"/>
      <c r="M26" s="26"/>
      <c r="N26" s="26"/>
      <c r="O26" s="27"/>
      <c r="P26" s="27"/>
      <c r="Q26" s="26"/>
      <c r="R26" s="26"/>
      <c r="S26" s="27"/>
      <c r="T26" s="27"/>
      <c r="U26" s="132"/>
      <c r="V26" s="132"/>
      <c r="W26" s="132"/>
      <c r="X26" s="133"/>
      <c r="Y26" s="28"/>
      <c r="Z26" s="29"/>
      <c r="AA26" s="29"/>
      <c r="AB26" s="30"/>
    </row>
    <row r="27" spans="1:28" ht="38.450000000000003" customHeight="1" x14ac:dyDescent="0.25">
      <c r="A27" s="187"/>
      <c r="B27" s="187"/>
      <c r="C27" s="77"/>
      <c r="D27" s="188"/>
      <c r="E27" s="77" t="s">
        <v>390</v>
      </c>
      <c r="F27" s="77"/>
      <c r="G27" s="77" t="s">
        <v>391</v>
      </c>
      <c r="H27" s="17" t="s">
        <v>35</v>
      </c>
      <c r="I27" s="52"/>
      <c r="J27" s="51"/>
      <c r="K27" s="51"/>
      <c r="L27" s="21"/>
      <c r="M27" s="21"/>
      <c r="N27" s="21"/>
      <c r="O27" s="21"/>
      <c r="P27" s="21"/>
      <c r="Q27" s="21"/>
      <c r="R27" s="21"/>
      <c r="S27" s="21"/>
      <c r="T27" s="21"/>
      <c r="U27" s="132">
        <f t="shared" ref="U27" si="18">+I27+J27+K27+L27</f>
        <v>0</v>
      </c>
      <c r="V27" s="132">
        <f t="shared" ref="V27" si="19">+I28+J28+K28+L28</f>
        <v>0</v>
      </c>
      <c r="W27" s="132">
        <v>0</v>
      </c>
      <c r="X27" s="133">
        <v>0</v>
      </c>
      <c r="Y27" s="28"/>
      <c r="Z27" s="29"/>
      <c r="AA27" s="29"/>
      <c r="AB27" s="30"/>
    </row>
    <row r="28" spans="1:28" ht="38.450000000000003" customHeight="1" x14ac:dyDescent="0.25">
      <c r="A28" s="187"/>
      <c r="B28" s="187"/>
      <c r="C28" s="77"/>
      <c r="D28" s="188"/>
      <c r="E28" s="77"/>
      <c r="F28" s="77"/>
      <c r="G28" s="77"/>
      <c r="H28" s="17" t="s">
        <v>37</v>
      </c>
      <c r="I28" s="21"/>
      <c r="J28" s="21"/>
      <c r="K28" s="21"/>
      <c r="L28" s="21"/>
      <c r="M28" s="21"/>
      <c r="N28" s="21"/>
      <c r="O28" s="21"/>
      <c r="P28" s="21"/>
      <c r="Q28" s="21"/>
      <c r="R28" s="21"/>
      <c r="S28" s="21"/>
      <c r="T28" s="21"/>
      <c r="U28" s="132"/>
      <c r="V28" s="132"/>
      <c r="W28" s="132"/>
      <c r="X28" s="133"/>
      <c r="Y28" s="28"/>
      <c r="Z28" s="29"/>
      <c r="AA28" s="29"/>
      <c r="AB28" s="30"/>
    </row>
    <row r="29" spans="1:28" ht="95.45" customHeight="1" x14ac:dyDescent="0.25">
      <c r="A29" s="187" t="s">
        <v>359</v>
      </c>
      <c r="B29" s="187" t="s">
        <v>360</v>
      </c>
      <c r="C29" s="77" t="s">
        <v>361</v>
      </c>
      <c r="D29" s="188" t="s">
        <v>392</v>
      </c>
      <c r="E29" s="77" t="s">
        <v>393</v>
      </c>
      <c r="F29" s="77" t="s">
        <v>585</v>
      </c>
      <c r="G29" s="77" t="s">
        <v>394</v>
      </c>
      <c r="H29" s="17" t="s">
        <v>35</v>
      </c>
      <c r="I29" s="52"/>
      <c r="J29" s="52"/>
      <c r="K29" s="53"/>
      <c r="L29" s="20">
        <v>0.5</v>
      </c>
      <c r="M29" s="26"/>
      <c r="N29" s="26"/>
      <c r="O29" s="27"/>
      <c r="P29" s="27"/>
      <c r="Q29" s="26"/>
      <c r="R29" s="26"/>
      <c r="S29" s="27"/>
      <c r="T29" s="27"/>
      <c r="U29" s="132">
        <f t="shared" ref="U29" si="20">+I29+J29+K29+L29</f>
        <v>0.5</v>
      </c>
      <c r="V29" s="132">
        <f t="shared" ref="V29" si="21">+I30+J30+K30+L30</f>
        <v>0.3</v>
      </c>
      <c r="W29" s="132">
        <v>0</v>
      </c>
      <c r="X29" s="133">
        <f t="shared" ref="X29" si="22">+V29/U29</f>
        <v>0.6</v>
      </c>
      <c r="Y29" s="134" t="s">
        <v>586</v>
      </c>
      <c r="Z29" s="245" t="s">
        <v>587</v>
      </c>
      <c r="AA29" s="273" t="s">
        <v>588</v>
      </c>
      <c r="AB29" s="245" t="s">
        <v>395</v>
      </c>
    </row>
    <row r="30" spans="1:28" ht="95.45" customHeight="1" x14ac:dyDescent="0.25">
      <c r="A30" s="187"/>
      <c r="B30" s="187"/>
      <c r="C30" s="77"/>
      <c r="D30" s="188"/>
      <c r="E30" s="77"/>
      <c r="F30" s="77"/>
      <c r="G30" s="77"/>
      <c r="H30" s="17" t="s">
        <v>37</v>
      </c>
      <c r="I30" s="42"/>
      <c r="J30" s="42"/>
      <c r="K30" s="42"/>
      <c r="L30" s="42">
        <v>0.3</v>
      </c>
      <c r="M30" s="26"/>
      <c r="N30" s="26"/>
      <c r="O30" s="27"/>
      <c r="P30" s="27"/>
      <c r="Q30" s="26"/>
      <c r="R30" s="26"/>
      <c r="S30" s="27"/>
      <c r="T30" s="27"/>
      <c r="U30" s="132"/>
      <c r="V30" s="132"/>
      <c r="W30" s="132"/>
      <c r="X30" s="133"/>
      <c r="Y30" s="134"/>
      <c r="Z30" s="245"/>
      <c r="AA30" s="273"/>
      <c r="AB30" s="245"/>
    </row>
    <row r="31" spans="1:28" ht="38.450000000000003" customHeight="1" x14ac:dyDescent="0.25">
      <c r="A31" s="187"/>
      <c r="B31" s="187"/>
      <c r="C31" s="77"/>
      <c r="D31" s="188"/>
      <c r="E31" s="77" t="s">
        <v>396</v>
      </c>
      <c r="F31" s="77"/>
      <c r="G31" s="77" t="s">
        <v>397</v>
      </c>
      <c r="H31" s="17" t="s">
        <v>35</v>
      </c>
      <c r="I31" s="52"/>
      <c r="J31" s="51"/>
      <c r="K31" s="51"/>
      <c r="L31" s="21"/>
      <c r="M31" s="21"/>
      <c r="N31" s="21"/>
      <c r="O31" s="21"/>
      <c r="P31" s="21"/>
      <c r="Q31" s="21"/>
      <c r="R31" s="21"/>
      <c r="S31" s="21"/>
      <c r="T31" s="21"/>
      <c r="U31" s="132">
        <f t="shared" ref="U31" si="23">+I31+J31+K31+L31</f>
        <v>0</v>
      </c>
      <c r="V31" s="132">
        <f t="shared" ref="V31" si="24">+I32+J32+K32+L32</f>
        <v>0</v>
      </c>
      <c r="W31" s="132">
        <v>0</v>
      </c>
      <c r="X31" s="133">
        <v>0</v>
      </c>
      <c r="Y31" s="28"/>
      <c r="Z31" s="29"/>
      <c r="AA31" s="29"/>
      <c r="AB31" s="30"/>
    </row>
    <row r="32" spans="1:28" ht="38.450000000000003" customHeight="1" x14ac:dyDescent="0.25">
      <c r="A32" s="187"/>
      <c r="B32" s="187"/>
      <c r="C32" s="77"/>
      <c r="D32" s="188"/>
      <c r="E32" s="77"/>
      <c r="F32" s="77"/>
      <c r="G32" s="77"/>
      <c r="H32" s="17" t="s">
        <v>37</v>
      </c>
      <c r="I32" s="21"/>
      <c r="J32" s="21"/>
      <c r="K32" s="21"/>
      <c r="L32" s="21"/>
      <c r="M32" s="21"/>
      <c r="N32" s="21"/>
      <c r="O32" s="21"/>
      <c r="P32" s="21"/>
      <c r="Q32" s="21"/>
      <c r="R32" s="21"/>
      <c r="S32" s="21"/>
      <c r="T32" s="21"/>
      <c r="U32" s="132"/>
      <c r="V32" s="132"/>
      <c r="W32" s="132"/>
      <c r="X32" s="133"/>
      <c r="Y32" s="28"/>
      <c r="Z32" s="29"/>
      <c r="AA32" s="29"/>
      <c r="AB32" s="30"/>
    </row>
    <row r="33" spans="1:28" ht="38.450000000000003" customHeight="1" x14ac:dyDescent="0.25">
      <c r="A33" s="187"/>
      <c r="B33" s="187"/>
      <c r="C33" s="77"/>
      <c r="D33" s="188"/>
      <c r="E33" s="77" t="s">
        <v>398</v>
      </c>
      <c r="F33" s="77"/>
      <c r="G33" s="77" t="s">
        <v>399</v>
      </c>
      <c r="H33" s="17" t="s">
        <v>35</v>
      </c>
      <c r="I33" s="52"/>
      <c r="J33" s="52"/>
      <c r="K33" s="53"/>
      <c r="L33" s="27"/>
      <c r="M33" s="26"/>
      <c r="N33" s="26"/>
      <c r="O33" s="27"/>
      <c r="P33" s="27"/>
      <c r="Q33" s="26"/>
      <c r="R33" s="26"/>
      <c r="S33" s="27"/>
      <c r="T33" s="27"/>
      <c r="U33" s="132">
        <f t="shared" ref="U33" si="25">+I33+J33+K33+L33</f>
        <v>0</v>
      </c>
      <c r="V33" s="132">
        <f t="shared" ref="V33" si="26">+I34+J34+K34+L34</f>
        <v>0</v>
      </c>
      <c r="W33" s="132">
        <v>0</v>
      </c>
      <c r="X33" s="133">
        <v>0</v>
      </c>
      <c r="Y33" s="28"/>
      <c r="Z33" s="29"/>
      <c r="AA33" s="29"/>
      <c r="AB33" s="30"/>
    </row>
    <row r="34" spans="1:28" ht="38.450000000000003" customHeight="1" x14ac:dyDescent="0.25">
      <c r="A34" s="187"/>
      <c r="B34" s="187"/>
      <c r="C34" s="77"/>
      <c r="D34" s="188"/>
      <c r="E34" s="77"/>
      <c r="F34" s="77"/>
      <c r="G34" s="77"/>
      <c r="H34" s="17" t="s">
        <v>37</v>
      </c>
      <c r="I34" s="21"/>
      <c r="J34" s="21"/>
      <c r="K34" s="21"/>
      <c r="L34" s="21"/>
      <c r="M34" s="26"/>
      <c r="N34" s="26"/>
      <c r="O34" s="27"/>
      <c r="P34" s="27"/>
      <c r="Q34" s="26"/>
      <c r="R34" s="26"/>
      <c r="S34" s="27"/>
      <c r="T34" s="27"/>
      <c r="U34" s="132"/>
      <c r="V34" s="132"/>
      <c r="W34" s="132"/>
      <c r="X34" s="133"/>
      <c r="Y34" s="28"/>
      <c r="Z34" s="29"/>
      <c r="AA34" s="29"/>
      <c r="AB34" s="30"/>
    </row>
    <row r="35" spans="1:28" ht="38.450000000000003" customHeight="1" x14ac:dyDescent="0.25">
      <c r="A35" s="187"/>
      <c r="B35" s="187"/>
      <c r="C35" s="77"/>
      <c r="D35" s="188"/>
      <c r="E35" s="77" t="s">
        <v>400</v>
      </c>
      <c r="F35" s="77"/>
      <c r="G35" s="77" t="s">
        <v>401</v>
      </c>
      <c r="H35" s="17" t="s">
        <v>35</v>
      </c>
      <c r="I35" s="52"/>
      <c r="J35" s="51"/>
      <c r="K35" s="51"/>
      <c r="L35" s="21"/>
      <c r="M35" s="21"/>
      <c r="N35" s="21"/>
      <c r="O35" s="21"/>
      <c r="P35" s="21"/>
      <c r="Q35" s="21"/>
      <c r="R35" s="21"/>
      <c r="S35" s="21"/>
      <c r="T35" s="21"/>
      <c r="U35" s="132">
        <f t="shared" ref="U35" si="27">+I35+J35+K35+L35</f>
        <v>0</v>
      </c>
      <c r="V35" s="132">
        <f t="shared" ref="V35" si="28">+I36+J36+K36+L36</f>
        <v>0</v>
      </c>
      <c r="W35" s="132">
        <v>0</v>
      </c>
      <c r="X35" s="133">
        <v>0</v>
      </c>
      <c r="Y35" s="28"/>
      <c r="Z35" s="29"/>
      <c r="AA35" s="29"/>
      <c r="AB35" s="30"/>
    </row>
    <row r="36" spans="1:28" ht="38.450000000000003" customHeight="1" x14ac:dyDescent="0.25">
      <c r="A36" s="187"/>
      <c r="B36" s="187"/>
      <c r="C36" s="77"/>
      <c r="D36" s="188"/>
      <c r="E36" s="77"/>
      <c r="F36" s="77"/>
      <c r="G36" s="77"/>
      <c r="H36" s="17" t="s">
        <v>37</v>
      </c>
      <c r="I36" s="21"/>
      <c r="J36" s="21"/>
      <c r="K36" s="21"/>
      <c r="L36" s="21"/>
      <c r="M36" s="21"/>
      <c r="N36" s="21"/>
      <c r="O36" s="21"/>
      <c r="P36" s="21"/>
      <c r="Q36" s="21"/>
      <c r="R36" s="21"/>
      <c r="S36" s="21"/>
      <c r="T36" s="21"/>
      <c r="U36" s="132"/>
      <c r="V36" s="132"/>
      <c r="W36" s="132"/>
      <c r="X36" s="133"/>
      <c r="Y36" s="28"/>
      <c r="Z36" s="29"/>
      <c r="AA36" s="29"/>
      <c r="AB36" s="30"/>
    </row>
    <row r="37" spans="1:28" ht="38.450000000000003" customHeight="1" x14ac:dyDescent="0.25">
      <c r="A37" s="187" t="s">
        <v>359</v>
      </c>
      <c r="B37" s="187" t="s">
        <v>360</v>
      </c>
      <c r="C37" s="77" t="s">
        <v>361</v>
      </c>
      <c r="D37" s="188" t="s">
        <v>402</v>
      </c>
      <c r="E37" s="77" t="s">
        <v>403</v>
      </c>
      <c r="F37" s="77" t="s">
        <v>404</v>
      </c>
      <c r="G37" s="77" t="s">
        <v>405</v>
      </c>
      <c r="H37" s="17" t="s">
        <v>35</v>
      </c>
      <c r="I37" s="52"/>
      <c r="J37" s="52"/>
      <c r="K37" s="20">
        <v>0.5</v>
      </c>
      <c r="L37" s="20">
        <v>0.5</v>
      </c>
      <c r="M37" s="26"/>
      <c r="N37" s="26"/>
      <c r="O37" s="27"/>
      <c r="P37" s="27"/>
      <c r="Q37" s="26"/>
      <c r="R37" s="26"/>
      <c r="S37" s="27"/>
      <c r="T37" s="27"/>
      <c r="U37" s="132">
        <f t="shared" ref="U37" si="29">+I37+J37+K37+L37</f>
        <v>1</v>
      </c>
      <c r="V37" s="132">
        <f t="shared" ref="V37" si="30">+I38+J38+K38+L38</f>
        <v>1</v>
      </c>
      <c r="W37" s="132">
        <v>0</v>
      </c>
      <c r="X37" s="133">
        <f t="shared" ref="X37" si="31">+V37/U37</f>
        <v>1</v>
      </c>
      <c r="Y37" s="134" t="s">
        <v>406</v>
      </c>
      <c r="Z37" s="29"/>
      <c r="AA37" s="245" t="s">
        <v>407</v>
      </c>
      <c r="AB37" s="271" t="s">
        <v>408</v>
      </c>
    </row>
    <row r="38" spans="1:28" ht="38.450000000000003" customHeight="1" x14ac:dyDescent="0.25">
      <c r="A38" s="187"/>
      <c r="B38" s="187"/>
      <c r="C38" s="77"/>
      <c r="D38" s="188"/>
      <c r="E38" s="77"/>
      <c r="F38" s="77"/>
      <c r="G38" s="77"/>
      <c r="H38" s="17" t="s">
        <v>37</v>
      </c>
      <c r="I38" s="42"/>
      <c r="J38" s="42"/>
      <c r="K38" s="42">
        <v>0.5</v>
      </c>
      <c r="L38" s="42">
        <v>0.5</v>
      </c>
      <c r="M38" s="26"/>
      <c r="N38" s="26"/>
      <c r="O38" s="27"/>
      <c r="P38" s="27"/>
      <c r="Q38" s="26"/>
      <c r="R38" s="26"/>
      <c r="S38" s="27"/>
      <c r="T38" s="27"/>
      <c r="U38" s="132"/>
      <c r="V38" s="132"/>
      <c r="W38" s="132"/>
      <c r="X38" s="133"/>
      <c r="Y38" s="134"/>
      <c r="Z38" s="29"/>
      <c r="AA38" s="245"/>
      <c r="AB38" s="137"/>
    </row>
    <row r="39" spans="1:28" ht="38.450000000000003" customHeight="1" x14ac:dyDescent="0.25">
      <c r="A39" s="187"/>
      <c r="B39" s="187"/>
      <c r="C39" s="77"/>
      <c r="D39" s="188"/>
      <c r="E39" s="77" t="s">
        <v>409</v>
      </c>
      <c r="F39" s="77"/>
      <c r="G39" s="77"/>
      <c r="H39" s="17" t="s">
        <v>35</v>
      </c>
      <c r="I39" s="52"/>
      <c r="J39" s="51"/>
      <c r="K39" s="51"/>
      <c r="L39" s="21"/>
      <c r="M39" s="21"/>
      <c r="N39" s="21"/>
      <c r="O39" s="21"/>
      <c r="P39" s="21"/>
      <c r="Q39" s="21"/>
      <c r="R39" s="21"/>
      <c r="S39" s="21"/>
      <c r="T39" s="21"/>
      <c r="U39" s="132">
        <f t="shared" ref="U39" si="32">+I39+J39+K39+L39</f>
        <v>0</v>
      </c>
      <c r="V39" s="132">
        <f t="shared" ref="V39" si="33">+I40+J40+K40+L40</f>
        <v>0</v>
      </c>
      <c r="W39" s="132">
        <v>0</v>
      </c>
      <c r="X39" s="133">
        <v>0</v>
      </c>
      <c r="Y39" s="28"/>
      <c r="Z39" s="29"/>
      <c r="AA39" s="29"/>
      <c r="AB39" s="30"/>
    </row>
    <row r="40" spans="1:28" ht="38.450000000000003" customHeight="1" x14ac:dyDescent="0.25">
      <c r="A40" s="187"/>
      <c r="B40" s="187"/>
      <c r="C40" s="77"/>
      <c r="D40" s="188"/>
      <c r="E40" s="77"/>
      <c r="F40" s="77"/>
      <c r="G40" s="77"/>
      <c r="H40" s="17" t="s">
        <v>37</v>
      </c>
      <c r="I40" s="21"/>
      <c r="J40" s="21"/>
      <c r="K40" s="21"/>
      <c r="L40" s="21"/>
      <c r="M40" s="21"/>
      <c r="N40" s="21"/>
      <c r="O40" s="21"/>
      <c r="P40" s="21"/>
      <c r="Q40" s="21"/>
      <c r="R40" s="21"/>
      <c r="S40" s="21"/>
      <c r="T40" s="21"/>
      <c r="U40" s="132"/>
      <c r="V40" s="132"/>
      <c r="W40" s="132"/>
      <c r="X40" s="133"/>
      <c r="Y40" s="28"/>
      <c r="Z40" s="29"/>
      <c r="AA40" s="29"/>
      <c r="AB40" s="30"/>
    </row>
    <row r="41" spans="1:28" ht="38.450000000000003" customHeight="1" x14ac:dyDescent="0.25">
      <c r="A41" s="187"/>
      <c r="B41" s="187"/>
      <c r="C41" s="77"/>
      <c r="D41" s="188"/>
      <c r="E41" s="77" t="s">
        <v>410</v>
      </c>
      <c r="F41" s="77"/>
      <c r="G41" s="77"/>
      <c r="H41" s="17" t="s">
        <v>35</v>
      </c>
      <c r="I41" s="52"/>
      <c r="J41" s="52"/>
      <c r="K41" s="53"/>
      <c r="L41" s="27"/>
      <c r="M41" s="26"/>
      <c r="N41" s="26"/>
      <c r="O41" s="27"/>
      <c r="P41" s="27"/>
      <c r="Q41" s="26"/>
      <c r="R41" s="26"/>
      <c r="S41" s="27"/>
      <c r="T41" s="27"/>
      <c r="U41" s="132">
        <f t="shared" ref="U41" si="34">+I41+J41+K41+L41</f>
        <v>0</v>
      </c>
      <c r="V41" s="132">
        <f t="shared" ref="V41" si="35">+I42+J42+K42+L42</f>
        <v>0</v>
      </c>
      <c r="W41" s="132">
        <v>0</v>
      </c>
      <c r="X41" s="133">
        <v>0</v>
      </c>
      <c r="Y41" s="28"/>
      <c r="Z41" s="29"/>
      <c r="AA41" s="29"/>
      <c r="AB41" s="30"/>
    </row>
    <row r="42" spans="1:28" ht="38.450000000000003" customHeight="1" x14ac:dyDescent="0.25">
      <c r="A42" s="187"/>
      <c r="B42" s="187"/>
      <c r="C42" s="77"/>
      <c r="D42" s="188"/>
      <c r="E42" s="77"/>
      <c r="F42" s="77"/>
      <c r="G42" s="77"/>
      <c r="H42" s="17" t="s">
        <v>37</v>
      </c>
      <c r="I42" s="21"/>
      <c r="J42" s="21"/>
      <c r="K42" s="21"/>
      <c r="L42" s="21"/>
      <c r="M42" s="26"/>
      <c r="N42" s="26"/>
      <c r="O42" s="27"/>
      <c r="P42" s="27"/>
      <c r="Q42" s="26"/>
      <c r="R42" s="26"/>
      <c r="S42" s="27"/>
      <c r="T42" s="27"/>
      <c r="U42" s="132"/>
      <c r="V42" s="132"/>
      <c r="W42" s="132"/>
      <c r="X42" s="133"/>
      <c r="Y42" s="28"/>
      <c r="Z42" s="29"/>
      <c r="AA42" s="29"/>
      <c r="AB42" s="30"/>
    </row>
    <row r="43" spans="1:28" ht="38.450000000000003" customHeight="1" x14ac:dyDescent="0.25">
      <c r="A43" s="187"/>
      <c r="B43" s="187"/>
      <c r="C43" s="77"/>
      <c r="D43" s="188"/>
      <c r="E43" s="77" t="s">
        <v>411</v>
      </c>
      <c r="F43" s="77"/>
      <c r="G43" s="77" t="s">
        <v>387</v>
      </c>
      <c r="H43" s="17" t="s">
        <v>35</v>
      </c>
      <c r="I43" s="52"/>
      <c r="J43" s="51"/>
      <c r="K43" s="51"/>
      <c r="L43" s="21"/>
      <c r="M43" s="21"/>
      <c r="N43" s="21"/>
      <c r="O43" s="21"/>
      <c r="P43" s="21"/>
      <c r="Q43" s="21"/>
      <c r="R43" s="21"/>
      <c r="S43" s="21"/>
      <c r="T43" s="21"/>
      <c r="U43" s="132">
        <f t="shared" ref="U43" si="36">+I43+J43+K43+L43</f>
        <v>0</v>
      </c>
      <c r="V43" s="132">
        <f t="shared" ref="V43" si="37">+I44+J44+K44+L44</f>
        <v>0</v>
      </c>
      <c r="W43" s="132">
        <v>0</v>
      </c>
      <c r="X43" s="133">
        <v>0</v>
      </c>
      <c r="Y43" s="28"/>
      <c r="Z43" s="29"/>
      <c r="AA43" s="29"/>
      <c r="AB43" s="30"/>
    </row>
    <row r="44" spans="1:28" ht="38.450000000000003" customHeight="1" x14ac:dyDescent="0.25">
      <c r="A44" s="187"/>
      <c r="B44" s="187"/>
      <c r="C44" s="77"/>
      <c r="D44" s="188"/>
      <c r="E44" s="77"/>
      <c r="F44" s="77"/>
      <c r="G44" s="77"/>
      <c r="H44" s="17" t="s">
        <v>37</v>
      </c>
      <c r="I44" s="21"/>
      <c r="J44" s="21"/>
      <c r="K44" s="21"/>
      <c r="L44" s="21"/>
      <c r="M44" s="21"/>
      <c r="N44" s="21"/>
      <c r="O44" s="21"/>
      <c r="P44" s="21"/>
      <c r="Q44" s="21"/>
      <c r="R44" s="21"/>
      <c r="S44" s="21"/>
      <c r="T44" s="21"/>
      <c r="U44" s="132"/>
      <c r="V44" s="132"/>
      <c r="W44" s="132"/>
      <c r="X44" s="133"/>
      <c r="Y44" s="28"/>
      <c r="Z44" s="29"/>
      <c r="AA44" s="29"/>
      <c r="AB44" s="30"/>
    </row>
    <row r="45" spans="1:28" ht="38.450000000000003" customHeight="1" x14ac:dyDescent="0.25">
      <c r="A45" s="187" t="s">
        <v>359</v>
      </c>
      <c r="B45" s="77" t="s">
        <v>38</v>
      </c>
      <c r="C45" s="77" t="s">
        <v>61</v>
      </c>
      <c r="D45" s="188" t="s">
        <v>412</v>
      </c>
      <c r="E45" s="77" t="s">
        <v>413</v>
      </c>
      <c r="F45" s="77" t="s">
        <v>346</v>
      </c>
      <c r="G45" s="139" t="s">
        <v>278</v>
      </c>
      <c r="H45" s="17" t="s">
        <v>35</v>
      </c>
      <c r="I45" s="52"/>
      <c r="J45" s="52"/>
      <c r="K45" s="53"/>
      <c r="L45" s="27"/>
      <c r="M45" s="26"/>
      <c r="N45" s="26"/>
      <c r="O45" s="27"/>
      <c r="P45" s="27"/>
      <c r="Q45" s="26"/>
      <c r="R45" s="26"/>
      <c r="S45" s="27"/>
      <c r="T45" s="27"/>
      <c r="U45" s="132">
        <f t="shared" ref="U45" si="38">+I45+J45+K45+L45</f>
        <v>0</v>
      </c>
      <c r="V45" s="132">
        <f t="shared" ref="V45" si="39">+I46+J46+K46+L46</f>
        <v>0</v>
      </c>
      <c r="W45" s="132">
        <v>0</v>
      </c>
      <c r="X45" s="133">
        <v>0</v>
      </c>
      <c r="Y45" s="28"/>
      <c r="Z45" s="29"/>
      <c r="AA45" s="29"/>
      <c r="AB45" s="30"/>
    </row>
    <row r="46" spans="1:28" ht="38.450000000000003" customHeight="1" x14ac:dyDescent="0.25">
      <c r="A46" s="187"/>
      <c r="B46" s="77"/>
      <c r="C46" s="77"/>
      <c r="D46" s="188"/>
      <c r="E46" s="77"/>
      <c r="F46" s="77"/>
      <c r="G46" s="139"/>
      <c r="H46" s="17" t="s">
        <v>37</v>
      </c>
      <c r="I46" s="21"/>
      <c r="J46" s="21"/>
      <c r="K46" s="21"/>
      <c r="L46" s="21"/>
      <c r="M46" s="26"/>
      <c r="N46" s="26"/>
      <c r="O46" s="27"/>
      <c r="P46" s="27"/>
      <c r="Q46" s="26"/>
      <c r="R46" s="26"/>
      <c r="S46" s="27"/>
      <c r="T46" s="27"/>
      <c r="U46" s="132"/>
      <c r="V46" s="132"/>
      <c r="W46" s="132"/>
      <c r="X46" s="133"/>
      <c r="Y46" s="28"/>
      <c r="Z46" s="29"/>
      <c r="AA46" s="29"/>
      <c r="AB46" s="30"/>
    </row>
    <row r="47" spans="1:28" ht="38.450000000000003" customHeight="1" x14ac:dyDescent="0.25">
      <c r="A47" s="187"/>
      <c r="B47" s="77"/>
      <c r="C47" s="77"/>
      <c r="D47" s="188"/>
      <c r="E47" s="77" t="s">
        <v>414</v>
      </c>
      <c r="F47" s="77"/>
      <c r="G47" s="139" t="s">
        <v>415</v>
      </c>
      <c r="H47" s="17" t="s">
        <v>35</v>
      </c>
      <c r="I47" s="52"/>
      <c r="J47" s="51"/>
      <c r="K47" s="51"/>
      <c r="L47" s="21"/>
      <c r="M47" s="21"/>
      <c r="N47" s="21"/>
      <c r="O47" s="21"/>
      <c r="P47" s="21"/>
      <c r="Q47" s="21"/>
      <c r="R47" s="21"/>
      <c r="S47" s="21"/>
      <c r="T47" s="21"/>
      <c r="U47" s="132">
        <f t="shared" ref="U47" si="40">+I47+J47+K47+L47</f>
        <v>0</v>
      </c>
      <c r="V47" s="132">
        <f t="shared" ref="V47" si="41">+I48+J48+K48+L48</f>
        <v>0</v>
      </c>
      <c r="W47" s="132">
        <v>0</v>
      </c>
      <c r="X47" s="133">
        <v>0</v>
      </c>
      <c r="Y47" s="28"/>
      <c r="Z47" s="29"/>
      <c r="AA47" s="29"/>
      <c r="AB47" s="30"/>
    </row>
    <row r="48" spans="1:28" ht="38.450000000000003" customHeight="1" x14ac:dyDescent="0.25">
      <c r="A48" s="187"/>
      <c r="B48" s="77"/>
      <c r="C48" s="77"/>
      <c r="D48" s="188"/>
      <c r="E48" s="77"/>
      <c r="F48" s="77"/>
      <c r="G48" s="139"/>
      <c r="H48" s="17" t="s">
        <v>37</v>
      </c>
      <c r="I48" s="21"/>
      <c r="J48" s="21"/>
      <c r="K48" s="21"/>
      <c r="L48" s="21"/>
      <c r="M48" s="26"/>
      <c r="N48" s="26"/>
      <c r="O48" s="27"/>
      <c r="P48" s="27"/>
      <c r="Q48" s="26"/>
      <c r="R48" s="26"/>
      <c r="S48" s="27"/>
      <c r="T48" s="27"/>
      <c r="U48" s="132"/>
      <c r="V48" s="132"/>
      <c r="W48" s="132"/>
      <c r="X48" s="133"/>
      <c r="Y48" s="28"/>
      <c r="Z48" s="29"/>
      <c r="AA48" s="29"/>
      <c r="AB48" s="30"/>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175">
    <mergeCell ref="W43:W44"/>
    <mergeCell ref="X43:X44"/>
    <mergeCell ref="A45:A48"/>
    <mergeCell ref="B45:B48"/>
    <mergeCell ref="C45:C48"/>
    <mergeCell ref="D45:D48"/>
    <mergeCell ref="E45:E46"/>
    <mergeCell ref="A37:A44"/>
    <mergeCell ref="B37:B44"/>
    <mergeCell ref="C37:C44"/>
    <mergeCell ref="D37:D44"/>
    <mergeCell ref="E47:E48"/>
    <mergeCell ref="G47:G48"/>
    <mergeCell ref="U47:U48"/>
    <mergeCell ref="V47:V48"/>
    <mergeCell ref="W47:W48"/>
    <mergeCell ref="X47:X48"/>
    <mergeCell ref="F45:F48"/>
    <mergeCell ref="G45:G46"/>
    <mergeCell ref="U45:U46"/>
    <mergeCell ref="V45:V46"/>
    <mergeCell ref="W45:W46"/>
    <mergeCell ref="X45:X46"/>
    <mergeCell ref="AA37:AA38"/>
    <mergeCell ref="AB37:AB38"/>
    <mergeCell ref="E39:E40"/>
    <mergeCell ref="U39:U40"/>
    <mergeCell ref="V39:V40"/>
    <mergeCell ref="W39:W40"/>
    <mergeCell ref="X39:X40"/>
    <mergeCell ref="G37:G42"/>
    <mergeCell ref="U37:U38"/>
    <mergeCell ref="V37:V38"/>
    <mergeCell ref="W37:W38"/>
    <mergeCell ref="X37:X38"/>
    <mergeCell ref="Y37:Y38"/>
    <mergeCell ref="U41:U42"/>
    <mergeCell ref="V41:V42"/>
    <mergeCell ref="W41:W42"/>
    <mergeCell ref="X41:X42"/>
    <mergeCell ref="E37:E38"/>
    <mergeCell ref="F37:F44"/>
    <mergeCell ref="E41:E42"/>
    <mergeCell ref="E43:E44"/>
    <mergeCell ref="G43:G44"/>
    <mergeCell ref="U43:U44"/>
    <mergeCell ref="V43:V44"/>
    <mergeCell ref="Y29:Y30"/>
    <mergeCell ref="Z29:Z30"/>
    <mergeCell ref="AA29:AA30"/>
    <mergeCell ref="AB29:AB30"/>
    <mergeCell ref="E31:E32"/>
    <mergeCell ref="G31:G32"/>
    <mergeCell ref="U31:U32"/>
    <mergeCell ref="V31:V32"/>
    <mergeCell ref="W31:W32"/>
    <mergeCell ref="X31:X32"/>
    <mergeCell ref="F29:F36"/>
    <mergeCell ref="G29:G30"/>
    <mergeCell ref="U29:U30"/>
    <mergeCell ref="V29:V30"/>
    <mergeCell ref="W29:W30"/>
    <mergeCell ref="X29:X30"/>
    <mergeCell ref="E35:E36"/>
    <mergeCell ref="G35:G36"/>
    <mergeCell ref="U35:U36"/>
    <mergeCell ref="V35:V36"/>
    <mergeCell ref="W35:W36"/>
    <mergeCell ref="X35:X36"/>
    <mergeCell ref="E33:E34"/>
    <mergeCell ref="G33:G34"/>
    <mergeCell ref="G27:G28"/>
    <mergeCell ref="U27:U28"/>
    <mergeCell ref="V27:V28"/>
    <mergeCell ref="W27:W28"/>
    <mergeCell ref="X27:X28"/>
    <mergeCell ref="A29:A36"/>
    <mergeCell ref="B29:B36"/>
    <mergeCell ref="C29:C36"/>
    <mergeCell ref="D29:D36"/>
    <mergeCell ref="E29:E30"/>
    <mergeCell ref="A21:A28"/>
    <mergeCell ref="B21:B28"/>
    <mergeCell ref="C21:C28"/>
    <mergeCell ref="D21:D28"/>
    <mergeCell ref="U33:U34"/>
    <mergeCell ref="V33:V34"/>
    <mergeCell ref="W33:W34"/>
    <mergeCell ref="X33:X34"/>
    <mergeCell ref="U17:U18"/>
    <mergeCell ref="V17:V18"/>
    <mergeCell ref="W17:W18"/>
    <mergeCell ref="X17:X18"/>
    <mergeCell ref="X23:X24"/>
    <mergeCell ref="E25:E26"/>
    <mergeCell ref="G25:G26"/>
    <mergeCell ref="U25:U26"/>
    <mergeCell ref="V25:V26"/>
    <mergeCell ref="W25:W26"/>
    <mergeCell ref="X25:X26"/>
    <mergeCell ref="G21:G22"/>
    <mergeCell ref="U21:U22"/>
    <mergeCell ref="V21:V22"/>
    <mergeCell ref="W21:W22"/>
    <mergeCell ref="X21:X22"/>
    <mergeCell ref="E23:E24"/>
    <mergeCell ref="G23:G24"/>
    <mergeCell ref="U23:U24"/>
    <mergeCell ref="V23:V24"/>
    <mergeCell ref="W23:W24"/>
    <mergeCell ref="E21:E22"/>
    <mergeCell ref="F21:F28"/>
    <mergeCell ref="E27:E28"/>
    <mergeCell ref="AB13:AB14"/>
    <mergeCell ref="A15:A20"/>
    <mergeCell ref="B15:B20"/>
    <mergeCell ref="C15:C20"/>
    <mergeCell ref="D15:D20"/>
    <mergeCell ref="E15:E16"/>
    <mergeCell ref="F15:F18"/>
    <mergeCell ref="G15:G16"/>
    <mergeCell ref="U15:U16"/>
    <mergeCell ref="A7:A14"/>
    <mergeCell ref="B7:B14"/>
    <mergeCell ref="C7:C14"/>
    <mergeCell ref="D7:D14"/>
    <mergeCell ref="E19:E20"/>
    <mergeCell ref="G19:G20"/>
    <mergeCell ref="U19:U20"/>
    <mergeCell ref="V19:V20"/>
    <mergeCell ref="W19:W20"/>
    <mergeCell ref="X19:X20"/>
    <mergeCell ref="V15:V16"/>
    <mergeCell ref="W15:W16"/>
    <mergeCell ref="X15:X16"/>
    <mergeCell ref="E17:E18"/>
    <mergeCell ref="G17:G18"/>
    <mergeCell ref="E13:E14"/>
    <mergeCell ref="G13:G14"/>
    <mergeCell ref="U13:U14"/>
    <mergeCell ref="V13:V14"/>
    <mergeCell ref="W13:W14"/>
    <mergeCell ref="X13:X14"/>
    <mergeCell ref="X9:X10"/>
    <mergeCell ref="Y9:Y10"/>
    <mergeCell ref="Y13:Y14"/>
    <mergeCell ref="E11:E12"/>
    <mergeCell ref="G11:G12"/>
    <mergeCell ref="U11:U12"/>
    <mergeCell ref="V11:V12"/>
    <mergeCell ref="W11:W12"/>
    <mergeCell ref="A1:AB1"/>
    <mergeCell ref="A4:G5"/>
    <mergeCell ref="H4:V5"/>
    <mergeCell ref="W4:X5"/>
    <mergeCell ref="Y4:AB4"/>
    <mergeCell ref="I6:L6"/>
    <mergeCell ref="M6:P6"/>
    <mergeCell ref="Q6:T6"/>
    <mergeCell ref="Z9:Z10"/>
    <mergeCell ref="AA9:AA10"/>
    <mergeCell ref="AB9:AB10"/>
    <mergeCell ref="X7:X8"/>
    <mergeCell ref="G7:G8"/>
    <mergeCell ref="U7:U8"/>
    <mergeCell ref="V7:V8"/>
    <mergeCell ref="W7:W8"/>
    <mergeCell ref="E9:E10"/>
    <mergeCell ref="G9:G10"/>
    <mergeCell ref="U9:U10"/>
    <mergeCell ref="V9:V10"/>
    <mergeCell ref="W9:W10"/>
    <mergeCell ref="E7:E8"/>
    <mergeCell ref="F7:F14"/>
    <mergeCell ref="X11:X12"/>
  </mergeCells>
  <conditionalFormatting sqref="I8:L8">
    <cfRule type="cellIs" dxfId="37" priority="16" operator="equal">
      <formula>0</formula>
    </cfRule>
    <cfRule type="cellIs" dxfId="36" priority="17" operator="lessThan">
      <formula>0.99</formula>
    </cfRule>
    <cfRule type="cellIs" dxfId="35" priority="18" operator="equal">
      <formula>$K$7</formula>
    </cfRule>
    <cfRule type="cellIs" dxfId="34" priority="23" operator="equal">
      <formula>0</formula>
    </cfRule>
    <cfRule type="cellIs" dxfId="33" priority="24" operator="lessThan">
      <formula>$L$9</formula>
    </cfRule>
    <cfRule type="cellIs" dxfId="32" priority="25" operator="equal">
      <formula>$L$9</formula>
    </cfRule>
    <cfRule type="colorScale" priority="26">
      <colorScale>
        <cfvo type="num" val="79"/>
        <cfvo type="num" val="80"/>
        <cfvo type="num" val="100"/>
        <color rgb="FFFF0000"/>
        <color rgb="FFFFEB84"/>
        <color rgb="FF63BE7B"/>
      </colorScale>
    </cfRule>
  </conditionalFormatting>
  <conditionalFormatting sqref="I10:L10">
    <cfRule type="cellIs" dxfId="31" priority="19" operator="equal">
      <formula>0</formula>
    </cfRule>
    <cfRule type="cellIs" dxfId="30" priority="20" operator="lessThan">
      <formula>$L$9</formula>
    </cfRule>
    <cfRule type="cellIs" dxfId="29" priority="21" operator="equal">
      <formula>$L$9</formula>
    </cfRule>
    <cfRule type="colorScale" priority="22">
      <colorScale>
        <cfvo type="num" val="79"/>
        <cfvo type="num" val="80"/>
        <cfvo type="num" val="100"/>
        <color rgb="FFFF0000"/>
        <color rgb="FFFFEB84"/>
        <color rgb="FF63BE7B"/>
      </colorScale>
    </cfRule>
  </conditionalFormatting>
  <conditionalFormatting sqref="I12:L12">
    <cfRule type="colorScale" priority="42">
      <colorScale>
        <cfvo type="num" val="79"/>
        <cfvo type="num" val="80"/>
        <cfvo type="num" val="100"/>
        <color rgb="FFFF0000"/>
        <color rgb="FFFFEB84"/>
        <color rgb="FF63BE7B"/>
      </colorScale>
    </cfRule>
  </conditionalFormatting>
  <conditionalFormatting sqref="I14:L14">
    <cfRule type="cellIs" dxfId="28" priority="12" operator="equal">
      <formula>0</formula>
    </cfRule>
    <cfRule type="cellIs" dxfId="27" priority="13" operator="lessThan">
      <formula>$L$9</formula>
    </cfRule>
    <cfRule type="cellIs" dxfId="26" priority="14" operator="equal">
      <formula>$L$9</formula>
    </cfRule>
    <cfRule type="colorScale" priority="15">
      <colorScale>
        <cfvo type="num" val="79"/>
        <cfvo type="num" val="80"/>
        <cfvo type="num" val="100"/>
        <color rgb="FFFF0000"/>
        <color rgb="FFFFEB84"/>
        <color rgb="FF63BE7B"/>
      </colorScale>
    </cfRule>
  </conditionalFormatting>
  <conditionalFormatting sqref="I16:L16">
    <cfRule type="colorScale" priority="41">
      <colorScale>
        <cfvo type="num" val="79"/>
        <cfvo type="num" val="80"/>
        <cfvo type="num" val="100"/>
        <color rgb="FFFF0000"/>
        <color rgb="FFFFEB84"/>
        <color rgb="FF63BE7B"/>
      </colorScale>
    </cfRule>
  </conditionalFormatting>
  <conditionalFormatting sqref="I18:L18">
    <cfRule type="colorScale" priority="40">
      <colorScale>
        <cfvo type="num" val="79"/>
        <cfvo type="num" val="80"/>
        <cfvo type="num" val="100"/>
        <color rgb="FFFF0000"/>
        <color rgb="FFFFEB84"/>
        <color rgb="FF63BE7B"/>
      </colorScale>
    </cfRule>
  </conditionalFormatting>
  <conditionalFormatting sqref="I20:L20">
    <cfRule type="colorScale" priority="39">
      <colorScale>
        <cfvo type="num" val="79"/>
        <cfvo type="num" val="80"/>
        <cfvo type="num" val="100"/>
        <color rgb="FFFF0000"/>
        <color rgb="FFFFEB84"/>
        <color rgb="FF63BE7B"/>
      </colorScale>
    </cfRule>
  </conditionalFormatting>
  <conditionalFormatting sqref="I22:L22">
    <cfRule type="colorScale" priority="38">
      <colorScale>
        <cfvo type="num" val="79"/>
        <cfvo type="num" val="80"/>
        <cfvo type="num" val="100"/>
        <color rgb="FFFF0000"/>
        <color rgb="FFFFEB84"/>
        <color rgb="FF63BE7B"/>
      </colorScale>
    </cfRule>
  </conditionalFormatting>
  <conditionalFormatting sqref="I24:L24">
    <cfRule type="colorScale" priority="37">
      <colorScale>
        <cfvo type="num" val="79"/>
        <cfvo type="num" val="80"/>
        <cfvo type="num" val="100"/>
        <color rgb="FFFF0000"/>
        <color rgb="FFFFEB84"/>
        <color rgb="FF63BE7B"/>
      </colorScale>
    </cfRule>
  </conditionalFormatting>
  <conditionalFormatting sqref="I26:L26">
    <cfRule type="colorScale" priority="36">
      <colorScale>
        <cfvo type="num" val="79"/>
        <cfvo type="num" val="80"/>
        <cfvo type="num" val="100"/>
        <color rgb="FFFF0000"/>
        <color rgb="FFFFEB84"/>
        <color rgb="FF63BE7B"/>
      </colorScale>
    </cfRule>
  </conditionalFormatting>
  <conditionalFormatting sqref="I28:L28">
    <cfRule type="colorScale" priority="35">
      <colorScale>
        <cfvo type="num" val="79"/>
        <cfvo type="num" val="80"/>
        <cfvo type="num" val="100"/>
        <color rgb="FFFF0000"/>
        <color rgb="FFFFEB84"/>
        <color rgb="FF63BE7B"/>
      </colorScale>
    </cfRule>
  </conditionalFormatting>
  <conditionalFormatting sqref="I30:L30">
    <cfRule type="cellIs" dxfId="25" priority="7" operator="greaterThan">
      <formula>0.33</formula>
    </cfRule>
    <cfRule type="cellIs" dxfId="24" priority="8" operator="equal">
      <formula>0</formula>
    </cfRule>
    <cfRule type="cellIs" dxfId="23" priority="9" operator="lessThan">
      <formula>$L$9</formula>
    </cfRule>
    <cfRule type="cellIs" dxfId="22" priority="10" operator="equal">
      <formula>$L$9</formula>
    </cfRule>
    <cfRule type="colorScale" priority="11">
      <colorScale>
        <cfvo type="num" val="79"/>
        <cfvo type="num" val="80"/>
        <cfvo type="num" val="100"/>
        <color rgb="FFFF0000"/>
        <color rgb="FFFFEB84"/>
        <color rgb="FF63BE7B"/>
      </colorScale>
    </cfRule>
  </conditionalFormatting>
  <conditionalFormatting sqref="I32:L32">
    <cfRule type="colorScale" priority="34">
      <colorScale>
        <cfvo type="num" val="79"/>
        <cfvo type="num" val="80"/>
        <cfvo type="num" val="100"/>
        <color rgb="FFFF0000"/>
        <color rgb="FFFFEB84"/>
        <color rgb="FF63BE7B"/>
      </colorScale>
    </cfRule>
  </conditionalFormatting>
  <conditionalFormatting sqref="I34:L34">
    <cfRule type="colorScale" priority="33">
      <colorScale>
        <cfvo type="num" val="79"/>
        <cfvo type="num" val="80"/>
        <cfvo type="num" val="100"/>
        <color rgb="FFFF0000"/>
        <color rgb="FFFFEB84"/>
        <color rgb="FF63BE7B"/>
      </colorScale>
    </cfRule>
  </conditionalFormatting>
  <conditionalFormatting sqref="I36:L36">
    <cfRule type="colorScale" priority="32">
      <colorScale>
        <cfvo type="num" val="79"/>
        <cfvo type="num" val="80"/>
        <cfvo type="num" val="100"/>
        <color rgb="FFFF0000"/>
        <color rgb="FFFFEB84"/>
        <color rgb="FF63BE7B"/>
      </colorScale>
    </cfRule>
  </conditionalFormatting>
  <conditionalFormatting sqref="I38:L38">
    <cfRule type="cellIs" dxfId="21" priority="2" operator="greaterThan">
      <formula>0.33</formula>
    </cfRule>
    <cfRule type="cellIs" dxfId="20" priority="3" operator="equal">
      <formula>0</formula>
    </cfRule>
    <cfRule type="cellIs" dxfId="19" priority="4" operator="lessThan">
      <formula>$L$9</formula>
    </cfRule>
    <cfRule type="cellIs" dxfId="18" priority="5" operator="equal">
      <formula>$L$9</formula>
    </cfRule>
    <cfRule type="colorScale" priority="6">
      <colorScale>
        <cfvo type="num" val="79"/>
        <cfvo type="num" val="80"/>
        <cfvo type="num" val="100"/>
        <color rgb="FFFF0000"/>
        <color rgb="FFFFEB84"/>
        <color rgb="FF63BE7B"/>
      </colorScale>
    </cfRule>
  </conditionalFormatting>
  <conditionalFormatting sqref="I40:L40">
    <cfRule type="colorScale" priority="31">
      <colorScale>
        <cfvo type="num" val="79"/>
        <cfvo type="num" val="80"/>
        <cfvo type="num" val="100"/>
        <color rgb="FFFF0000"/>
        <color rgb="FFFFEB84"/>
        <color rgb="FF63BE7B"/>
      </colorScale>
    </cfRule>
  </conditionalFormatting>
  <conditionalFormatting sqref="I42:L42">
    <cfRule type="colorScale" priority="30">
      <colorScale>
        <cfvo type="num" val="79"/>
        <cfvo type="num" val="80"/>
        <cfvo type="num" val="100"/>
        <color rgb="FFFF0000"/>
        <color rgb="FFFFEB84"/>
        <color rgb="FF63BE7B"/>
      </colorScale>
    </cfRule>
  </conditionalFormatting>
  <conditionalFormatting sqref="I44:L44">
    <cfRule type="colorScale" priority="29">
      <colorScale>
        <cfvo type="num" val="79"/>
        <cfvo type="num" val="80"/>
        <cfvo type="num" val="100"/>
        <color rgb="FFFF0000"/>
        <color rgb="FFFFEB84"/>
        <color rgb="FF63BE7B"/>
      </colorScale>
    </cfRule>
  </conditionalFormatting>
  <conditionalFormatting sqref="I46:L46">
    <cfRule type="colorScale" priority="28">
      <colorScale>
        <cfvo type="num" val="79"/>
        <cfvo type="num" val="80"/>
        <cfvo type="num" val="100"/>
        <color rgb="FFFF0000"/>
        <color rgb="FFFFEB84"/>
        <color rgb="FF63BE7B"/>
      </colorScale>
    </cfRule>
  </conditionalFormatting>
  <conditionalFormatting sqref="I48:L48">
    <cfRule type="colorScale" priority="27">
      <colorScale>
        <cfvo type="num" val="79"/>
        <cfvo type="num" val="80"/>
        <cfvo type="num" val="100"/>
        <color rgb="FFFF0000"/>
        <color rgb="FFFFEB84"/>
        <color rgb="FF63BE7B"/>
      </colorScale>
    </cfRule>
  </conditionalFormatting>
  <conditionalFormatting sqref="L11">
    <cfRule type="colorScale" priority="1">
      <colorScale>
        <cfvo type="num" val="79"/>
        <cfvo type="num" val="80"/>
        <cfvo type="num" val="100"/>
        <color rgb="FFFF0000"/>
        <color rgb="FFFFEB84"/>
        <color rgb="FF63BE7B"/>
      </colorScale>
    </cfRule>
  </conditionalFormatting>
  <hyperlinks>
    <hyperlink ref="AA8" r:id="rId1" xr:uid="{522C357B-4784-4318-9D03-9BC87A23027F}"/>
    <hyperlink ref="AB13" r:id="rId2" xr:uid="{8852BA69-53E1-40AF-ACB0-98655EFE2234}"/>
    <hyperlink ref="AA9" r:id="rId3" xr:uid="{5FE87535-F0D9-4FC0-92DB-BC4E5A8B87CA}"/>
    <hyperlink ref="AB37" r:id="rId4" xr:uid="{B9CBEFED-7EB3-4B81-9076-1E2D038836AE}"/>
  </hyperlinks>
  <printOptions horizontalCentered="1" verticalCentered="1"/>
  <pageMargins left="0.11811023622047245" right="0.11811023622047245" top="0.35433070866141736" bottom="0.55118110236220474" header="0.31496062992125984" footer="0.31496062992125984"/>
  <pageSetup paperSize="5" scale="46" fitToHeight="3" orientation="landscape" r:id="rId5"/>
  <rowBreaks count="1" manualBreakCount="1">
    <brk id="6" max="16383" man="1"/>
  </rowBreaks>
  <colBreaks count="1" manualBreakCount="1">
    <brk id="20" max="1048575" man="1"/>
  </colBreaks>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54E22-4447-447A-B6A9-30B76D3A339A}">
  <sheetPr>
    <pageSetUpPr fitToPage="1"/>
  </sheetPr>
  <dimension ref="A1:AB22"/>
  <sheetViews>
    <sheetView zoomScale="70" zoomScaleNormal="70" zoomScaleSheetLayoutView="100" workbookViewId="0">
      <selection activeCell="Y19" sqref="Y19:Y20"/>
    </sheetView>
  </sheetViews>
  <sheetFormatPr baseColWidth="10" defaultColWidth="11.42578125" defaultRowHeight="15" x14ac:dyDescent="0.25"/>
  <cols>
    <col min="1" max="1" width="20.5703125" style="1" customWidth="1"/>
    <col min="2" max="2" width="17.85546875" style="1" customWidth="1"/>
    <col min="3" max="4" width="16.7109375" style="1" customWidth="1"/>
    <col min="5" max="5" width="41.85546875" style="1" customWidth="1"/>
    <col min="6" max="6" width="18" style="32" bestFit="1" customWidth="1"/>
    <col min="7" max="7" width="20.710937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41.85546875" style="1" customWidth="1"/>
    <col min="26" max="27" width="21.42578125" style="1" customWidth="1"/>
    <col min="28" max="28" width="29.710937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83"/>
      <c r="B5" s="84"/>
      <c r="C5" s="84"/>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x14ac:dyDescent="0.25">
      <c r="A6" s="10" t="s">
        <v>9</v>
      </c>
      <c r="B6" s="10" t="s">
        <v>10</v>
      </c>
      <c r="C6" s="6" t="s">
        <v>11</v>
      </c>
      <c r="D6" s="54" t="s">
        <v>12</v>
      </c>
      <c r="E6" s="10"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38.450000000000003" customHeight="1" x14ac:dyDescent="0.25">
      <c r="A7" s="123" t="s">
        <v>333</v>
      </c>
      <c r="B7" s="123" t="s">
        <v>334</v>
      </c>
      <c r="C7" s="123" t="s">
        <v>335</v>
      </c>
      <c r="D7" s="123" t="s">
        <v>336</v>
      </c>
      <c r="E7" s="77" t="s">
        <v>337</v>
      </c>
      <c r="F7" s="77" t="s">
        <v>52</v>
      </c>
      <c r="G7" s="77" t="s">
        <v>338</v>
      </c>
      <c r="H7" s="33" t="s">
        <v>35</v>
      </c>
      <c r="I7" s="21"/>
      <c r="J7" s="21"/>
      <c r="K7" s="21"/>
      <c r="L7" s="21"/>
      <c r="M7" s="21"/>
      <c r="N7" s="21"/>
      <c r="O7" s="21"/>
      <c r="P7" s="21"/>
      <c r="Q7" s="21"/>
      <c r="R7" s="21"/>
      <c r="S7" s="21"/>
      <c r="T7" s="21"/>
      <c r="U7" s="145">
        <f>+I7+J7+K7+L7</f>
        <v>0</v>
      </c>
      <c r="V7" s="145">
        <f>+I8+J8+K8+L8</f>
        <v>0</v>
      </c>
      <c r="W7" s="145">
        <v>0</v>
      </c>
      <c r="X7" s="147">
        <v>0</v>
      </c>
      <c r="Y7" s="28"/>
      <c r="Z7" s="29"/>
      <c r="AA7" s="29"/>
      <c r="AB7" s="30"/>
    </row>
    <row r="8" spans="1:28" ht="38.450000000000003" customHeight="1" x14ac:dyDescent="0.25">
      <c r="A8" s="125"/>
      <c r="B8" s="125"/>
      <c r="C8" s="125"/>
      <c r="D8" s="125"/>
      <c r="E8" s="77"/>
      <c r="F8" s="77"/>
      <c r="G8" s="77"/>
      <c r="H8" s="33" t="s">
        <v>37</v>
      </c>
      <c r="I8" s="42"/>
      <c r="J8" s="42"/>
      <c r="K8" s="43"/>
      <c r="L8" s="42"/>
      <c r="M8" s="21"/>
      <c r="N8" s="21"/>
      <c r="O8" s="21"/>
      <c r="P8" s="21"/>
      <c r="Q8" s="21"/>
      <c r="R8" s="21"/>
      <c r="S8" s="21"/>
      <c r="T8" s="21"/>
      <c r="U8" s="146"/>
      <c r="V8" s="146"/>
      <c r="W8" s="146"/>
      <c r="X8" s="148"/>
      <c r="Y8" s="28"/>
      <c r="Z8" s="29"/>
      <c r="AA8" s="29"/>
      <c r="AB8" s="30"/>
    </row>
    <row r="9" spans="1:28" ht="38.450000000000003" customHeight="1" x14ac:dyDescent="0.25">
      <c r="A9" s="125"/>
      <c r="B9" s="125"/>
      <c r="C9" s="125"/>
      <c r="D9" s="125"/>
      <c r="E9" s="77" t="s">
        <v>339</v>
      </c>
      <c r="F9" s="77"/>
      <c r="G9" s="77" t="s">
        <v>340</v>
      </c>
      <c r="H9" s="33" t="s">
        <v>35</v>
      </c>
      <c r="I9" s="26"/>
      <c r="J9" s="26"/>
      <c r="K9" s="20">
        <v>1</v>
      </c>
      <c r="L9" s="42"/>
      <c r="M9" s="26"/>
      <c r="N9" s="26"/>
      <c r="O9" s="27"/>
      <c r="P9" s="27"/>
      <c r="Q9" s="26"/>
      <c r="R9" s="26"/>
      <c r="S9" s="27"/>
      <c r="T9" s="27"/>
      <c r="U9" s="145">
        <f t="shared" ref="U9" si="0">+I9+J9+K9+L9</f>
        <v>1</v>
      </c>
      <c r="V9" s="145">
        <f>+I10+J10+K10+L10</f>
        <v>0</v>
      </c>
      <c r="W9" s="145">
        <v>0</v>
      </c>
      <c r="X9" s="147">
        <f t="shared" ref="X9" si="1">+V9/U9</f>
        <v>0</v>
      </c>
      <c r="Y9" s="274" t="s">
        <v>341</v>
      </c>
      <c r="Z9" s="155"/>
      <c r="AA9" s="155"/>
      <c r="AB9" s="181" t="s">
        <v>342</v>
      </c>
    </row>
    <row r="10" spans="1:28" ht="38.450000000000003" customHeight="1" x14ac:dyDescent="0.25">
      <c r="A10" s="125"/>
      <c r="B10" s="125"/>
      <c r="C10" s="125"/>
      <c r="D10" s="125"/>
      <c r="E10" s="77"/>
      <c r="F10" s="77"/>
      <c r="G10" s="77"/>
      <c r="H10" s="33" t="s">
        <v>37</v>
      </c>
      <c r="I10" s="42"/>
      <c r="J10" s="42"/>
      <c r="K10" s="42">
        <v>0</v>
      </c>
      <c r="L10" s="42"/>
      <c r="M10" s="26"/>
      <c r="N10" s="26"/>
      <c r="O10" s="27"/>
      <c r="P10" s="27"/>
      <c r="Q10" s="26"/>
      <c r="R10" s="26"/>
      <c r="S10" s="27"/>
      <c r="T10" s="27"/>
      <c r="U10" s="146"/>
      <c r="V10" s="146"/>
      <c r="W10" s="146"/>
      <c r="X10" s="148"/>
      <c r="Y10" s="275"/>
      <c r="Z10" s="156"/>
      <c r="AA10" s="156"/>
      <c r="AB10" s="182"/>
    </row>
    <row r="11" spans="1:28" ht="38.450000000000003" customHeight="1" x14ac:dyDescent="0.25">
      <c r="A11" s="125"/>
      <c r="B11" s="125"/>
      <c r="C11" s="125"/>
      <c r="D11" s="125"/>
      <c r="E11" s="77" t="s">
        <v>343</v>
      </c>
      <c r="F11" s="77"/>
      <c r="G11" s="77" t="s">
        <v>344</v>
      </c>
      <c r="H11" s="33" t="s">
        <v>35</v>
      </c>
      <c r="I11" s="39"/>
      <c r="J11" s="51"/>
      <c r="K11" s="51"/>
      <c r="L11" s="20">
        <v>1</v>
      </c>
      <c r="M11" s="21"/>
      <c r="N11" s="21"/>
      <c r="O11" s="21"/>
      <c r="P11" s="21"/>
      <c r="Q11" s="21"/>
      <c r="R11" s="21"/>
      <c r="S11" s="21"/>
      <c r="T11" s="21"/>
      <c r="U11" s="145">
        <f t="shared" ref="U11" si="2">+I11+J11+K11+L11</f>
        <v>1</v>
      </c>
      <c r="V11" s="145">
        <f t="shared" ref="V11" si="3">+I12+J12+K12+L12</f>
        <v>0</v>
      </c>
      <c r="W11" s="145">
        <v>0</v>
      </c>
      <c r="X11" s="147">
        <f t="shared" ref="X11" si="4">+V11/U11</f>
        <v>0</v>
      </c>
      <c r="Y11" s="274" t="s">
        <v>341</v>
      </c>
      <c r="Z11" s="155"/>
      <c r="AA11" s="155"/>
      <c r="AB11" s="181" t="s">
        <v>342</v>
      </c>
    </row>
    <row r="12" spans="1:28" ht="38.450000000000003" customHeight="1" x14ac:dyDescent="0.25">
      <c r="A12" s="125"/>
      <c r="B12" s="125"/>
      <c r="C12" s="125"/>
      <c r="D12" s="125"/>
      <c r="E12" s="77"/>
      <c r="F12" s="77"/>
      <c r="G12" s="77"/>
      <c r="H12" s="33" t="s">
        <v>37</v>
      </c>
      <c r="I12" s="21"/>
      <c r="J12" s="21"/>
      <c r="K12" s="21"/>
      <c r="L12" s="42">
        <v>0</v>
      </c>
      <c r="M12" s="21"/>
      <c r="N12" s="21"/>
      <c r="O12" s="21"/>
      <c r="P12" s="21"/>
      <c r="Q12" s="21"/>
      <c r="R12" s="21"/>
      <c r="S12" s="21"/>
      <c r="T12" s="21"/>
      <c r="U12" s="146"/>
      <c r="V12" s="146"/>
      <c r="W12" s="146"/>
      <c r="X12" s="148"/>
      <c r="Y12" s="275"/>
      <c r="Z12" s="156"/>
      <c r="AA12" s="156"/>
      <c r="AB12" s="182"/>
    </row>
    <row r="13" spans="1:28" ht="38.450000000000003" customHeight="1" x14ac:dyDescent="0.25">
      <c r="A13" s="125"/>
      <c r="B13" s="125"/>
      <c r="C13" s="125"/>
      <c r="D13" s="125"/>
      <c r="E13" s="77" t="s">
        <v>345</v>
      </c>
      <c r="F13" s="77" t="s">
        <v>346</v>
      </c>
      <c r="G13" s="77" t="s">
        <v>347</v>
      </c>
      <c r="H13" s="33" t="s">
        <v>35</v>
      </c>
      <c r="I13" s="52"/>
      <c r="J13" s="52"/>
      <c r="K13" s="53"/>
      <c r="L13" s="42"/>
      <c r="M13" s="26"/>
      <c r="N13" s="26"/>
      <c r="O13" s="27"/>
      <c r="P13" s="27"/>
      <c r="Q13" s="26"/>
      <c r="R13" s="26"/>
      <c r="S13" s="27"/>
      <c r="T13" s="27"/>
      <c r="U13" s="145">
        <f t="shared" ref="U13" si="5">+I13+J13+K13+L13</f>
        <v>0</v>
      </c>
      <c r="V13" s="145">
        <f t="shared" ref="V13" si="6">+I14+J14+K14+L14</f>
        <v>0</v>
      </c>
      <c r="W13" s="145">
        <v>0</v>
      </c>
      <c r="X13" s="147">
        <v>0</v>
      </c>
      <c r="Y13" s="44"/>
      <c r="Z13" s="29"/>
      <c r="AA13" s="29"/>
      <c r="AB13" s="30"/>
    </row>
    <row r="14" spans="1:28" ht="38.450000000000003" customHeight="1" x14ac:dyDescent="0.25">
      <c r="A14" s="125"/>
      <c r="B14" s="125"/>
      <c r="C14" s="125"/>
      <c r="D14" s="125"/>
      <c r="E14" s="77"/>
      <c r="F14" s="77"/>
      <c r="G14" s="77"/>
      <c r="H14" s="33" t="s">
        <v>37</v>
      </c>
      <c r="I14" s="42"/>
      <c r="J14" s="42"/>
      <c r="K14" s="42"/>
      <c r="L14" s="42"/>
      <c r="M14" s="26"/>
      <c r="N14" s="26"/>
      <c r="O14" s="27"/>
      <c r="P14" s="27"/>
      <c r="Q14" s="26"/>
      <c r="R14" s="26"/>
      <c r="S14" s="27"/>
      <c r="T14" s="27"/>
      <c r="U14" s="146"/>
      <c r="V14" s="146"/>
      <c r="W14" s="146"/>
      <c r="X14" s="148"/>
      <c r="Y14" s="44"/>
      <c r="Z14" s="29"/>
      <c r="AA14" s="29"/>
      <c r="AB14" s="30"/>
    </row>
    <row r="15" spans="1:28" ht="38.450000000000003" customHeight="1" x14ac:dyDescent="0.25">
      <c r="A15" s="125"/>
      <c r="B15" s="125"/>
      <c r="C15" s="125"/>
      <c r="D15" s="125"/>
      <c r="E15" s="77" t="s">
        <v>348</v>
      </c>
      <c r="F15" s="77"/>
      <c r="G15" s="77" t="s">
        <v>349</v>
      </c>
      <c r="H15" s="33" t="s">
        <v>35</v>
      </c>
      <c r="I15" s="52"/>
      <c r="J15" s="51"/>
      <c r="K15" s="51"/>
      <c r="L15" s="21"/>
      <c r="M15" s="21"/>
      <c r="N15" s="21"/>
      <c r="O15" s="21"/>
      <c r="P15" s="21"/>
      <c r="Q15" s="21"/>
      <c r="R15" s="21"/>
      <c r="S15" s="21"/>
      <c r="T15" s="21"/>
      <c r="U15" s="145">
        <f t="shared" ref="U15" si="7">+I15+J15+K15+L15</f>
        <v>0</v>
      </c>
      <c r="V15" s="145">
        <f t="shared" ref="V15" si="8">+I16+J16+K16+L16</f>
        <v>0</v>
      </c>
      <c r="W15" s="145">
        <v>0</v>
      </c>
      <c r="X15" s="147">
        <v>0</v>
      </c>
      <c r="Y15" s="44"/>
      <c r="Z15" s="29"/>
      <c r="AA15" s="29"/>
      <c r="AB15" s="30"/>
    </row>
    <row r="16" spans="1:28" ht="38.450000000000003" customHeight="1" x14ac:dyDescent="0.25">
      <c r="A16" s="125"/>
      <c r="B16" s="125"/>
      <c r="C16" s="125"/>
      <c r="D16" s="125"/>
      <c r="E16" s="77"/>
      <c r="F16" s="77"/>
      <c r="G16" s="77"/>
      <c r="H16" s="33" t="s">
        <v>37</v>
      </c>
      <c r="I16" s="21"/>
      <c r="J16" s="21"/>
      <c r="K16" s="21"/>
      <c r="L16" s="21"/>
      <c r="M16" s="21"/>
      <c r="N16" s="21"/>
      <c r="O16" s="21"/>
      <c r="P16" s="21"/>
      <c r="Q16" s="21"/>
      <c r="R16" s="21"/>
      <c r="S16" s="21"/>
      <c r="T16" s="21"/>
      <c r="U16" s="146"/>
      <c r="V16" s="146"/>
      <c r="W16" s="146"/>
      <c r="X16" s="148"/>
      <c r="Y16" s="44"/>
      <c r="Z16" s="29"/>
      <c r="AA16" s="29"/>
      <c r="AB16" s="30"/>
    </row>
    <row r="17" spans="1:28" ht="38.450000000000003" customHeight="1" x14ac:dyDescent="0.25">
      <c r="A17" s="125"/>
      <c r="B17" s="125"/>
      <c r="C17" s="125"/>
      <c r="D17" s="125"/>
      <c r="E17" s="77" t="s">
        <v>350</v>
      </c>
      <c r="F17" s="77" t="s">
        <v>70</v>
      </c>
      <c r="G17" s="77" t="s">
        <v>351</v>
      </c>
      <c r="H17" s="33" t="s">
        <v>35</v>
      </c>
      <c r="I17" s="52"/>
      <c r="J17" s="52"/>
      <c r="K17" s="53"/>
      <c r="L17" s="20">
        <v>1</v>
      </c>
      <c r="M17" s="26"/>
      <c r="N17" s="26"/>
      <c r="O17" s="27"/>
      <c r="P17" s="27"/>
      <c r="Q17" s="26"/>
      <c r="R17" s="26"/>
      <c r="S17" s="27"/>
      <c r="T17" s="27"/>
      <c r="U17" s="145">
        <f t="shared" ref="U17" si="9">+I17+J17+K17+L17</f>
        <v>1</v>
      </c>
      <c r="V17" s="145">
        <f t="shared" ref="V17" si="10">+I18+J18+K18+L18</f>
        <v>0.5</v>
      </c>
      <c r="W17" s="145">
        <v>0</v>
      </c>
      <c r="X17" s="147">
        <f t="shared" ref="X17" si="11">+V17/U17</f>
        <v>0.5</v>
      </c>
      <c r="Y17" s="274" t="s">
        <v>352</v>
      </c>
      <c r="Z17" s="155"/>
      <c r="AA17" s="155"/>
      <c r="AB17" s="181" t="s">
        <v>342</v>
      </c>
    </row>
    <row r="18" spans="1:28" ht="38.450000000000003" customHeight="1" x14ac:dyDescent="0.25">
      <c r="A18" s="124"/>
      <c r="B18" s="124"/>
      <c r="C18" s="124"/>
      <c r="D18" s="124"/>
      <c r="E18" s="77"/>
      <c r="F18" s="77"/>
      <c r="G18" s="77"/>
      <c r="H18" s="33" t="s">
        <v>37</v>
      </c>
      <c r="I18" s="21"/>
      <c r="J18" s="21"/>
      <c r="K18" s="21"/>
      <c r="L18" s="43">
        <v>0.5</v>
      </c>
      <c r="M18" s="26"/>
      <c r="N18" s="26"/>
      <c r="O18" s="27"/>
      <c r="P18" s="27"/>
      <c r="Q18" s="26"/>
      <c r="R18" s="26"/>
      <c r="S18" s="27"/>
      <c r="T18" s="27"/>
      <c r="U18" s="146"/>
      <c r="V18" s="146"/>
      <c r="W18" s="146"/>
      <c r="X18" s="148"/>
      <c r="Y18" s="275"/>
      <c r="Z18" s="156"/>
      <c r="AA18" s="156"/>
      <c r="AB18" s="182"/>
    </row>
    <row r="19" spans="1:28" ht="52.5" customHeight="1" x14ac:dyDescent="0.25">
      <c r="A19" s="77" t="s">
        <v>333</v>
      </c>
      <c r="B19" s="77" t="s">
        <v>38</v>
      </c>
      <c r="C19" s="77" t="s">
        <v>61</v>
      </c>
      <c r="D19" s="77" t="s">
        <v>62</v>
      </c>
      <c r="E19" s="41" t="s">
        <v>353</v>
      </c>
      <c r="F19" s="77" t="s">
        <v>346</v>
      </c>
      <c r="G19" s="224" t="s">
        <v>354</v>
      </c>
      <c r="H19" s="33" t="s">
        <v>35</v>
      </c>
      <c r="I19" s="52"/>
      <c r="J19" s="52"/>
      <c r="K19" s="53"/>
      <c r="L19" s="20">
        <v>0.25</v>
      </c>
      <c r="M19" s="26"/>
      <c r="N19" s="26"/>
      <c r="O19" s="27"/>
      <c r="P19" s="27"/>
      <c r="Q19" s="26"/>
      <c r="R19" s="26"/>
      <c r="S19" s="27"/>
      <c r="T19" s="27"/>
      <c r="U19" s="145">
        <f t="shared" ref="U19" si="12">+I19+J19+K19+L19</f>
        <v>0.25</v>
      </c>
      <c r="V19" s="145">
        <f t="shared" ref="V19" si="13">+I20+J20+K20+L20</f>
        <v>0</v>
      </c>
      <c r="W19" s="145">
        <v>0</v>
      </c>
      <c r="X19" s="147">
        <f t="shared" ref="X19" si="14">+V19/U19</f>
        <v>0</v>
      </c>
      <c r="Y19" s="274" t="s">
        <v>555</v>
      </c>
      <c r="Z19" s="155"/>
      <c r="AA19" s="276" t="s">
        <v>355</v>
      </c>
      <c r="AB19" s="181" t="s">
        <v>342</v>
      </c>
    </row>
    <row r="20" spans="1:28" ht="63" customHeight="1" x14ac:dyDescent="0.25">
      <c r="A20" s="77"/>
      <c r="B20" s="77"/>
      <c r="C20" s="77"/>
      <c r="D20" s="77"/>
      <c r="E20" s="16" t="s">
        <v>356</v>
      </c>
      <c r="F20" s="77"/>
      <c r="G20" s="224"/>
      <c r="H20" s="33" t="s">
        <v>37</v>
      </c>
      <c r="I20" s="21"/>
      <c r="J20" s="21"/>
      <c r="K20" s="21"/>
      <c r="L20" s="42">
        <v>0</v>
      </c>
      <c r="M20" s="26"/>
      <c r="N20" s="26"/>
      <c r="O20" s="27"/>
      <c r="P20" s="27"/>
      <c r="Q20" s="26"/>
      <c r="R20" s="26"/>
      <c r="S20" s="27"/>
      <c r="T20" s="27"/>
      <c r="U20" s="146"/>
      <c r="V20" s="146"/>
      <c r="W20" s="146"/>
      <c r="X20" s="148"/>
      <c r="Y20" s="275"/>
      <c r="Z20" s="156"/>
      <c r="AA20" s="277"/>
      <c r="AB20" s="182"/>
    </row>
    <row r="21" spans="1:28" ht="38.450000000000003" customHeight="1" x14ac:dyDescent="0.25">
      <c r="A21" s="77"/>
      <c r="B21" s="77"/>
      <c r="C21" s="77"/>
      <c r="D21" s="77"/>
      <c r="E21" s="77" t="s">
        <v>357</v>
      </c>
      <c r="F21" s="77"/>
      <c r="G21" s="139" t="s">
        <v>358</v>
      </c>
      <c r="H21" s="33" t="s">
        <v>35</v>
      </c>
      <c r="I21" s="52"/>
      <c r="J21" s="51"/>
      <c r="K21" s="51"/>
      <c r="L21" s="21"/>
      <c r="M21" s="21"/>
      <c r="N21" s="21"/>
      <c r="O21" s="21"/>
      <c r="P21" s="21"/>
      <c r="Q21" s="21"/>
      <c r="R21" s="21"/>
      <c r="S21" s="21"/>
      <c r="T21" s="21"/>
      <c r="U21" s="145">
        <f t="shared" ref="U21" si="15">+I21+J21+K21+L21</f>
        <v>0</v>
      </c>
      <c r="V21" s="145">
        <f t="shared" ref="V21" si="16">+I22+J22+K22+L22</f>
        <v>0</v>
      </c>
      <c r="W21" s="145">
        <v>0</v>
      </c>
      <c r="X21" s="147">
        <v>0</v>
      </c>
      <c r="Y21" s="28"/>
      <c r="Z21" s="29"/>
      <c r="AA21" s="29"/>
      <c r="AB21" s="30"/>
    </row>
    <row r="22" spans="1:28" ht="38.450000000000003" customHeight="1" x14ac:dyDescent="0.25">
      <c r="A22" s="77"/>
      <c r="B22" s="77"/>
      <c r="C22" s="77"/>
      <c r="D22" s="77"/>
      <c r="E22" s="77"/>
      <c r="F22" s="77"/>
      <c r="G22" s="139"/>
      <c r="H22" s="33" t="s">
        <v>37</v>
      </c>
      <c r="I22" s="21"/>
      <c r="J22" s="21"/>
      <c r="K22" s="21"/>
      <c r="L22" s="21"/>
      <c r="M22" s="55"/>
      <c r="N22" s="55"/>
      <c r="O22" s="55"/>
      <c r="P22" s="55"/>
      <c r="Q22" s="55"/>
      <c r="R22" s="55"/>
      <c r="S22" s="55"/>
      <c r="T22" s="55"/>
      <c r="U22" s="146"/>
      <c r="V22" s="146"/>
      <c r="W22" s="146"/>
      <c r="X22" s="148"/>
      <c r="Y22" s="28"/>
      <c r="Z22" s="29"/>
      <c r="AA22" s="29"/>
      <c r="AB22" s="30"/>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83">
    <mergeCell ref="AB19:AB20"/>
    <mergeCell ref="E21:E22"/>
    <mergeCell ref="G21:G22"/>
    <mergeCell ref="U21:U22"/>
    <mergeCell ref="V21:V22"/>
    <mergeCell ref="W21:W22"/>
    <mergeCell ref="X21:X22"/>
    <mergeCell ref="V19:V20"/>
    <mergeCell ref="W19:W20"/>
    <mergeCell ref="X19:X20"/>
    <mergeCell ref="Y19:Y20"/>
    <mergeCell ref="Z19:Z20"/>
    <mergeCell ref="AA19:AA20"/>
    <mergeCell ref="Z17:Z18"/>
    <mergeCell ref="AA17:AA18"/>
    <mergeCell ref="AB17:AB18"/>
    <mergeCell ref="A19:A22"/>
    <mergeCell ref="B19:B22"/>
    <mergeCell ref="C19:C22"/>
    <mergeCell ref="D19:D22"/>
    <mergeCell ref="F19:F22"/>
    <mergeCell ref="G19:G20"/>
    <mergeCell ref="U19:U20"/>
    <mergeCell ref="G17:G18"/>
    <mergeCell ref="U17:U18"/>
    <mergeCell ref="V17:V18"/>
    <mergeCell ref="W17:W18"/>
    <mergeCell ref="X17:X18"/>
    <mergeCell ref="Y17:Y18"/>
    <mergeCell ref="W13:W14"/>
    <mergeCell ref="X13:X14"/>
    <mergeCell ref="E15:E16"/>
    <mergeCell ref="G15:G16"/>
    <mergeCell ref="U15:U16"/>
    <mergeCell ref="V15:V16"/>
    <mergeCell ref="W15:W16"/>
    <mergeCell ref="X15:X16"/>
    <mergeCell ref="E13:E14"/>
    <mergeCell ref="F13:F16"/>
    <mergeCell ref="G13:G14"/>
    <mergeCell ref="U13:U14"/>
    <mergeCell ref="V13:V14"/>
    <mergeCell ref="Y9:Y10"/>
    <mergeCell ref="Z9:Z10"/>
    <mergeCell ref="AA9:AA10"/>
    <mergeCell ref="AB9:AB10"/>
    <mergeCell ref="X11:X12"/>
    <mergeCell ref="Y11:Y12"/>
    <mergeCell ref="Z11:Z12"/>
    <mergeCell ref="AA11:AA12"/>
    <mergeCell ref="AB11:AB12"/>
    <mergeCell ref="X7:X8"/>
    <mergeCell ref="E11:E12"/>
    <mergeCell ref="G11:G12"/>
    <mergeCell ref="U11:U12"/>
    <mergeCell ref="V11:V12"/>
    <mergeCell ref="W11:W12"/>
    <mergeCell ref="X9:X10"/>
    <mergeCell ref="G9:G10"/>
    <mergeCell ref="U9:U10"/>
    <mergeCell ref="V9:V10"/>
    <mergeCell ref="W9:W10"/>
    <mergeCell ref="F7:F12"/>
    <mergeCell ref="G7:G8"/>
    <mergeCell ref="U7:U8"/>
    <mergeCell ref="V7:V8"/>
    <mergeCell ref="W7:W8"/>
    <mergeCell ref="F17:F18"/>
    <mergeCell ref="A1:AB1"/>
    <mergeCell ref="A4:G5"/>
    <mergeCell ref="H4:V5"/>
    <mergeCell ref="W4:X5"/>
    <mergeCell ref="Y4:AB4"/>
    <mergeCell ref="I6:L6"/>
    <mergeCell ref="M6:P6"/>
    <mergeCell ref="Q6:T6"/>
    <mergeCell ref="A7:A18"/>
    <mergeCell ref="B7:B18"/>
    <mergeCell ref="C7:C18"/>
    <mergeCell ref="D7:D18"/>
    <mergeCell ref="E7:E8"/>
    <mergeCell ref="E17:E18"/>
    <mergeCell ref="E9:E10"/>
  </mergeCells>
  <conditionalFormatting sqref="I8:L8">
    <cfRule type="cellIs" dxfId="17" priority="16" operator="equal">
      <formula>0</formula>
    </cfRule>
    <cfRule type="cellIs" dxfId="16" priority="17" operator="lessThan">
      <formula>0.99</formula>
    </cfRule>
    <cfRule type="cellIs" dxfId="15" priority="18" operator="equal">
      <formula>$K$7</formula>
    </cfRule>
    <cfRule type="cellIs" dxfId="14" priority="23" operator="equal">
      <formula>0</formula>
    </cfRule>
    <cfRule type="cellIs" dxfId="13" priority="24" operator="lessThan">
      <formula>$L$9</formula>
    </cfRule>
    <cfRule type="cellIs" dxfId="12" priority="25" operator="equal">
      <formula>$L$9</formula>
    </cfRule>
    <cfRule type="colorScale" priority="26">
      <colorScale>
        <cfvo type="num" val="79"/>
        <cfvo type="num" val="80"/>
        <cfvo type="num" val="100"/>
        <color rgb="FFFF0000"/>
        <color rgb="FFFFEB84"/>
        <color rgb="FF63BE7B"/>
      </colorScale>
    </cfRule>
  </conditionalFormatting>
  <conditionalFormatting sqref="I10:J10 L10">
    <cfRule type="cellIs" dxfId="11" priority="19" operator="equal">
      <formula>0</formula>
    </cfRule>
    <cfRule type="cellIs" dxfId="10" priority="20" operator="lessThan">
      <formula>$L$9</formula>
    </cfRule>
    <cfRule type="cellIs" dxfId="9" priority="21" operator="equal">
      <formula>$L$9</formula>
    </cfRule>
    <cfRule type="colorScale" priority="22">
      <colorScale>
        <cfvo type="num" val="79"/>
        <cfvo type="num" val="80"/>
        <cfvo type="num" val="100"/>
        <color rgb="FFFF0000"/>
        <color rgb="FFFFEB84"/>
        <color rgb="FF63BE7B"/>
      </colorScale>
    </cfRule>
  </conditionalFormatting>
  <conditionalFormatting sqref="I12:L12">
    <cfRule type="colorScale" priority="29">
      <colorScale>
        <cfvo type="num" val="79"/>
        <cfvo type="num" val="80"/>
        <cfvo type="num" val="100"/>
        <color rgb="FFFF0000"/>
        <color rgb="FFFFEB84"/>
        <color rgb="FF63BE7B"/>
      </colorScale>
    </cfRule>
  </conditionalFormatting>
  <conditionalFormatting sqref="I14:L14">
    <cfRule type="cellIs" dxfId="8" priority="12" operator="equal">
      <formula>0</formula>
    </cfRule>
    <cfRule type="cellIs" dxfId="7" priority="13" operator="lessThan">
      <formula>$L$9</formula>
    </cfRule>
    <cfRule type="cellIs" dxfId="6" priority="14" operator="equal">
      <formula>$L$9</formula>
    </cfRule>
    <cfRule type="colorScale" priority="15">
      <colorScale>
        <cfvo type="num" val="79"/>
        <cfvo type="num" val="80"/>
        <cfvo type="num" val="100"/>
        <color rgb="FFFF0000"/>
        <color rgb="FFFFEB84"/>
        <color rgb="FF63BE7B"/>
      </colorScale>
    </cfRule>
  </conditionalFormatting>
  <conditionalFormatting sqref="I16:L16">
    <cfRule type="colorScale" priority="28">
      <colorScale>
        <cfvo type="num" val="79"/>
        <cfvo type="num" val="80"/>
        <cfvo type="num" val="100"/>
        <color rgb="FFFF0000"/>
        <color rgb="FFFFEB84"/>
        <color rgb="FF63BE7B"/>
      </colorScale>
    </cfRule>
  </conditionalFormatting>
  <conditionalFormatting sqref="I20:L20">
    <cfRule type="colorScale" priority="27">
      <colorScale>
        <cfvo type="num" val="79"/>
        <cfvo type="num" val="80"/>
        <cfvo type="num" val="100"/>
        <color rgb="FFFF0000"/>
        <color rgb="FFFFEB84"/>
        <color rgb="FF63BE7B"/>
      </colorScale>
    </cfRule>
  </conditionalFormatting>
  <conditionalFormatting sqref="L9">
    <cfRule type="cellIs" dxfId="5" priority="8" operator="equal">
      <formula>0</formula>
    </cfRule>
    <cfRule type="cellIs" dxfId="4" priority="9" operator="lessThan">
      <formula>$L$9</formula>
    </cfRule>
    <cfRule type="cellIs" dxfId="3" priority="10" operator="equal">
      <formula>$L$9</formula>
    </cfRule>
    <cfRule type="colorScale" priority="11">
      <colorScale>
        <cfvo type="num" val="79"/>
        <cfvo type="num" val="80"/>
        <cfvo type="num" val="100"/>
        <color rgb="FFFF0000"/>
        <color rgb="FFFFEB84"/>
        <color rgb="FF63BE7B"/>
      </colorScale>
    </cfRule>
  </conditionalFormatting>
  <conditionalFormatting sqref="L13">
    <cfRule type="cellIs" dxfId="2" priority="4" operator="equal">
      <formula>0</formula>
    </cfRule>
    <cfRule type="cellIs" dxfId="1" priority="5" operator="lessThan">
      <formula>$L$9</formula>
    </cfRule>
    <cfRule type="cellIs" dxfId="0" priority="6" operator="equal">
      <formula>$L$9</formula>
    </cfRule>
    <cfRule type="colorScale" priority="7">
      <colorScale>
        <cfvo type="num" val="79"/>
        <cfvo type="num" val="80"/>
        <cfvo type="num" val="100"/>
        <color rgb="FFFF0000"/>
        <color rgb="FFFFEB84"/>
        <color rgb="FF63BE7B"/>
      </colorScale>
    </cfRule>
  </conditionalFormatting>
  <conditionalFormatting sqref="I18:L18">
    <cfRule type="colorScale" priority="3">
      <colorScale>
        <cfvo type="num" val="79"/>
        <cfvo type="num" val="80"/>
        <cfvo type="num" val="100"/>
        <color rgb="FFFF0000"/>
        <color rgb="FFFFEB84"/>
        <color rgb="FF63BE7B"/>
      </colorScale>
    </cfRule>
  </conditionalFormatting>
  <conditionalFormatting sqref="I22:L22">
    <cfRule type="colorScale" priority="2">
      <colorScale>
        <cfvo type="num" val="79"/>
        <cfvo type="num" val="80"/>
        <cfvo type="num" val="100"/>
        <color rgb="FFFF0000"/>
        <color rgb="FFFFEB84"/>
        <color rgb="FF63BE7B"/>
      </colorScale>
    </cfRule>
  </conditionalFormatting>
  <conditionalFormatting sqref="K10">
    <cfRule type="colorScale" priority="1">
      <colorScale>
        <cfvo type="num" val="79"/>
        <cfvo type="num" val="80"/>
        <cfvo type="num" val="100"/>
        <color rgb="FFFF0000"/>
        <color rgb="FFFFEB84"/>
        <color rgb="FF63BE7B"/>
      </colorScale>
    </cfRule>
  </conditionalFormatting>
  <hyperlinks>
    <hyperlink ref="AA19:AA20" r:id="rId1" display="https://sgi.justiciamilitar.gov.co/app.php/staff/document/indexAllActive?page=4" xr:uid="{104E9B09-D37D-4D8A-989B-717B115933D2}"/>
  </hyperlinks>
  <printOptions horizontalCentered="1" verticalCentered="1"/>
  <pageMargins left="0.11811023622047245" right="0.11811023622047245" top="0.35433070866141736" bottom="0.35433070866141736" header="0.31496062992125984" footer="0.31496062992125984"/>
  <pageSetup paperSize="5" scale="47" orientation="landscape" r:id="rId2"/>
  <rowBreaks count="1" manualBreakCount="1">
    <brk id="6" max="16383" man="1"/>
  </rowBreaks>
  <colBreaks count="1" manualBreakCount="1">
    <brk id="2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E5CC-8B8E-4E9C-ADE7-94C556B8E365}">
  <sheetPr>
    <pageSetUpPr fitToPage="1"/>
  </sheetPr>
  <dimension ref="A1:AB28"/>
  <sheetViews>
    <sheetView zoomScale="55" zoomScaleNormal="55" zoomScaleSheetLayoutView="100" workbookViewId="0">
      <selection activeCell="AB13" sqref="AB13:AB14"/>
    </sheetView>
  </sheetViews>
  <sheetFormatPr baseColWidth="10" defaultColWidth="11.42578125" defaultRowHeight="15" x14ac:dyDescent="0.25"/>
  <cols>
    <col min="1" max="1" width="20.5703125" style="1" customWidth="1"/>
    <col min="2" max="2" width="17.85546875" style="1" customWidth="1"/>
    <col min="3" max="4" width="16.7109375" style="1" customWidth="1"/>
    <col min="5" max="5" width="41.85546875" style="1" customWidth="1"/>
    <col min="6" max="6" width="18" style="32" bestFit="1" customWidth="1"/>
    <col min="7" max="7" width="20.710937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41.85546875" style="1" customWidth="1"/>
    <col min="26" max="26" width="32.28515625" style="1" customWidth="1"/>
    <col min="27" max="27" width="50.5703125" style="1" customWidth="1"/>
    <col min="28" max="28" width="29.710937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83"/>
      <c r="B5" s="84"/>
      <c r="C5" s="84"/>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x14ac:dyDescent="0.25">
      <c r="A6" s="10" t="s">
        <v>9</v>
      </c>
      <c r="B6" s="10" t="s">
        <v>10</v>
      </c>
      <c r="C6" s="6" t="s">
        <v>11</v>
      </c>
      <c r="D6" s="54" t="s">
        <v>12</v>
      </c>
      <c r="E6" s="10"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66" customHeight="1" x14ac:dyDescent="0.25">
      <c r="A7" s="77" t="s">
        <v>287</v>
      </c>
      <c r="B7" s="77" t="s">
        <v>200</v>
      </c>
      <c r="C7" s="77" t="s">
        <v>298</v>
      </c>
      <c r="D7" s="77" t="s">
        <v>320</v>
      </c>
      <c r="E7" s="77" t="s">
        <v>319</v>
      </c>
      <c r="F7" s="77" t="s">
        <v>318</v>
      </c>
      <c r="G7" s="77" t="s">
        <v>317</v>
      </c>
      <c r="H7" s="17" t="s">
        <v>35</v>
      </c>
      <c r="I7" s="21"/>
      <c r="J7" s="21"/>
      <c r="K7" s="27"/>
      <c r="L7" s="20">
        <v>0.33</v>
      </c>
      <c r="M7" s="21"/>
      <c r="N7" s="21"/>
      <c r="O7" s="21"/>
      <c r="P7" s="21"/>
      <c r="Q7" s="21"/>
      <c r="R7" s="21"/>
      <c r="S7" s="21"/>
      <c r="T7" s="21"/>
      <c r="U7" s="132">
        <f>+I7+J7+K7+L7</f>
        <v>0.33</v>
      </c>
      <c r="V7" s="132">
        <f>+I8+J8+K8+L8</f>
        <v>0.33</v>
      </c>
      <c r="W7" s="132">
        <v>0</v>
      </c>
      <c r="X7" s="133">
        <f>+V7/U7</f>
        <v>1</v>
      </c>
      <c r="Y7" s="134" t="s">
        <v>316</v>
      </c>
      <c r="Z7" s="130"/>
      <c r="AA7" s="131" t="s">
        <v>315</v>
      </c>
      <c r="AB7" s="30"/>
    </row>
    <row r="8" spans="1:28" ht="66" customHeight="1" x14ac:dyDescent="0.25">
      <c r="A8" s="77"/>
      <c r="B8" s="77"/>
      <c r="C8" s="77"/>
      <c r="D8" s="77"/>
      <c r="E8" s="77"/>
      <c r="F8" s="77"/>
      <c r="G8" s="77"/>
      <c r="H8" s="17" t="s">
        <v>37</v>
      </c>
      <c r="I8" s="42"/>
      <c r="J8" s="42"/>
      <c r="K8" s="43"/>
      <c r="L8" s="42">
        <v>0.33</v>
      </c>
      <c r="M8" s="21"/>
      <c r="N8" s="21"/>
      <c r="O8" s="21"/>
      <c r="P8" s="21"/>
      <c r="Q8" s="21"/>
      <c r="R8" s="21"/>
      <c r="S8" s="21"/>
      <c r="T8" s="21"/>
      <c r="U8" s="132"/>
      <c r="V8" s="132"/>
      <c r="W8" s="132"/>
      <c r="X8" s="133"/>
      <c r="Y8" s="134"/>
      <c r="Z8" s="130"/>
      <c r="AA8" s="131"/>
      <c r="AB8" s="30"/>
    </row>
    <row r="9" spans="1:28" ht="44.25" customHeight="1" x14ac:dyDescent="0.25">
      <c r="A9" s="77"/>
      <c r="B9" s="77"/>
      <c r="C9" s="77"/>
      <c r="D9" s="77"/>
      <c r="E9" s="77" t="s">
        <v>314</v>
      </c>
      <c r="F9" s="77"/>
      <c r="G9" s="77" t="s">
        <v>313</v>
      </c>
      <c r="H9" s="17" t="s">
        <v>35</v>
      </c>
      <c r="I9" s="26"/>
      <c r="J9" s="20">
        <v>0.5</v>
      </c>
      <c r="K9" s="20">
        <v>0.5</v>
      </c>
      <c r="L9" s="42"/>
      <c r="M9" s="26"/>
      <c r="N9" s="26"/>
      <c r="O9" s="27"/>
      <c r="P9" s="27"/>
      <c r="Q9" s="26"/>
      <c r="R9" s="26"/>
      <c r="S9" s="27"/>
      <c r="T9" s="27"/>
      <c r="U9" s="132">
        <f>+I9+J9+K9+L9</f>
        <v>1</v>
      </c>
      <c r="V9" s="132">
        <f>+I10+J10+K10+L10</f>
        <v>1</v>
      </c>
      <c r="W9" s="132">
        <v>0</v>
      </c>
      <c r="X9" s="133">
        <f>+V9/U9</f>
        <v>1</v>
      </c>
      <c r="Y9" s="134" t="s">
        <v>566</v>
      </c>
      <c r="Z9" s="130"/>
      <c r="AA9" s="128" t="s">
        <v>567</v>
      </c>
      <c r="AB9" s="30"/>
    </row>
    <row r="10" spans="1:28" ht="44.25" customHeight="1" x14ac:dyDescent="0.25">
      <c r="A10" s="77"/>
      <c r="B10" s="77"/>
      <c r="C10" s="77"/>
      <c r="D10" s="77"/>
      <c r="E10" s="77"/>
      <c r="F10" s="77"/>
      <c r="G10" s="77"/>
      <c r="H10" s="17" t="s">
        <v>37</v>
      </c>
      <c r="I10" s="42"/>
      <c r="J10" s="42">
        <v>0.5</v>
      </c>
      <c r="K10" s="42">
        <v>0.5</v>
      </c>
      <c r="L10" s="42"/>
      <c r="M10" s="26"/>
      <c r="N10" s="26"/>
      <c r="O10" s="27"/>
      <c r="P10" s="27"/>
      <c r="Q10" s="26"/>
      <c r="R10" s="26"/>
      <c r="S10" s="27"/>
      <c r="T10" s="27"/>
      <c r="U10" s="132"/>
      <c r="V10" s="132"/>
      <c r="W10" s="132"/>
      <c r="X10" s="133"/>
      <c r="Y10" s="134"/>
      <c r="Z10" s="130"/>
      <c r="AA10" s="129"/>
      <c r="AB10" s="30"/>
    </row>
    <row r="11" spans="1:28" ht="38.450000000000003" customHeight="1" x14ac:dyDescent="0.25">
      <c r="A11" s="77"/>
      <c r="B11" s="77"/>
      <c r="C11" s="77"/>
      <c r="D11" s="77"/>
      <c r="E11" s="77" t="s">
        <v>312</v>
      </c>
      <c r="F11" s="77"/>
      <c r="G11" s="77" t="s">
        <v>311</v>
      </c>
      <c r="H11" s="17" t="s">
        <v>35</v>
      </c>
      <c r="I11" s="39"/>
      <c r="J11" s="51"/>
      <c r="K11" s="51"/>
      <c r="L11" s="21"/>
      <c r="M11" s="21"/>
      <c r="N11" s="21"/>
      <c r="O11" s="21"/>
      <c r="P11" s="21"/>
      <c r="Q11" s="21"/>
      <c r="R11" s="21"/>
      <c r="S11" s="21"/>
      <c r="T11" s="21"/>
      <c r="U11" s="132">
        <f>+I11+J11+K11+L11</f>
        <v>0</v>
      </c>
      <c r="V11" s="132">
        <f>+I12+J12+K12+L12</f>
        <v>0</v>
      </c>
      <c r="W11" s="132">
        <v>0</v>
      </c>
      <c r="X11" s="133">
        <v>0</v>
      </c>
      <c r="Y11" s="28"/>
      <c r="Z11" s="29"/>
      <c r="AA11" s="29"/>
      <c r="AB11" s="30"/>
    </row>
    <row r="12" spans="1:28" ht="38.450000000000003" customHeight="1" x14ac:dyDescent="0.25">
      <c r="A12" s="77"/>
      <c r="B12" s="77"/>
      <c r="C12" s="77"/>
      <c r="D12" s="77"/>
      <c r="E12" s="77"/>
      <c r="F12" s="77"/>
      <c r="G12" s="77"/>
      <c r="H12" s="17" t="s">
        <v>37</v>
      </c>
      <c r="I12" s="21"/>
      <c r="J12" s="21"/>
      <c r="K12" s="21"/>
      <c r="L12" s="21"/>
      <c r="M12" s="21"/>
      <c r="N12" s="21"/>
      <c r="O12" s="21"/>
      <c r="P12" s="21"/>
      <c r="Q12" s="21"/>
      <c r="R12" s="21"/>
      <c r="S12" s="21"/>
      <c r="T12" s="21"/>
      <c r="U12" s="132"/>
      <c r="V12" s="132"/>
      <c r="W12" s="132"/>
      <c r="X12" s="133"/>
      <c r="Y12" s="28"/>
      <c r="Z12" s="29"/>
      <c r="AA12" s="29"/>
      <c r="AB12" s="30"/>
    </row>
    <row r="13" spans="1:28" ht="78.75" customHeight="1" x14ac:dyDescent="0.25">
      <c r="A13" s="77" t="s">
        <v>287</v>
      </c>
      <c r="B13" s="77" t="s">
        <v>310</v>
      </c>
      <c r="C13" s="77" t="s">
        <v>309</v>
      </c>
      <c r="D13" s="77" t="s">
        <v>308</v>
      </c>
      <c r="E13" s="77" t="s">
        <v>307</v>
      </c>
      <c r="F13" s="77" t="s">
        <v>165</v>
      </c>
      <c r="G13" s="77" t="s">
        <v>306</v>
      </c>
      <c r="H13" s="17" t="s">
        <v>35</v>
      </c>
      <c r="I13" s="52"/>
      <c r="J13" s="52"/>
      <c r="K13" s="20">
        <v>1</v>
      </c>
      <c r="L13" s="42"/>
      <c r="M13" s="26"/>
      <c r="N13" s="26"/>
      <c r="O13" s="27"/>
      <c r="P13" s="27"/>
      <c r="Q13" s="26"/>
      <c r="R13" s="26"/>
      <c r="S13" s="27"/>
      <c r="T13" s="27"/>
      <c r="U13" s="132">
        <f>+I13+J13+K13+L13</f>
        <v>1</v>
      </c>
      <c r="V13" s="132">
        <f>+I14+J14+K14+L14</f>
        <v>0.6</v>
      </c>
      <c r="W13" s="132">
        <v>0</v>
      </c>
      <c r="X13" s="133">
        <f>+V13/U13</f>
        <v>0.6</v>
      </c>
      <c r="Y13" s="134" t="s">
        <v>568</v>
      </c>
      <c r="Z13" s="134" t="s">
        <v>305</v>
      </c>
      <c r="AA13" s="135" t="s">
        <v>304</v>
      </c>
      <c r="AB13" s="137" t="s">
        <v>569</v>
      </c>
    </row>
    <row r="14" spans="1:28" ht="73.5" customHeight="1" x14ac:dyDescent="0.25">
      <c r="A14" s="77"/>
      <c r="B14" s="77"/>
      <c r="C14" s="77"/>
      <c r="D14" s="77"/>
      <c r="E14" s="77"/>
      <c r="F14" s="77"/>
      <c r="G14" s="77"/>
      <c r="H14" s="17" t="s">
        <v>37</v>
      </c>
      <c r="I14" s="42"/>
      <c r="J14" s="42"/>
      <c r="K14" s="42"/>
      <c r="L14" s="42">
        <v>0.6</v>
      </c>
      <c r="M14" s="26"/>
      <c r="N14" s="26"/>
      <c r="O14" s="27"/>
      <c r="P14" s="27"/>
      <c r="Q14" s="26"/>
      <c r="R14" s="26"/>
      <c r="S14" s="27"/>
      <c r="T14" s="27"/>
      <c r="U14" s="132"/>
      <c r="V14" s="132"/>
      <c r="W14" s="132"/>
      <c r="X14" s="133"/>
      <c r="Y14" s="134"/>
      <c r="Z14" s="134"/>
      <c r="AA14" s="136"/>
      <c r="AB14" s="137"/>
    </row>
    <row r="15" spans="1:28" ht="38.450000000000003" customHeight="1" x14ac:dyDescent="0.25">
      <c r="A15" s="77"/>
      <c r="B15" s="77"/>
      <c r="C15" s="77"/>
      <c r="D15" s="77"/>
      <c r="E15" s="77" t="s">
        <v>303</v>
      </c>
      <c r="F15" s="77"/>
      <c r="G15" s="77" t="s">
        <v>302</v>
      </c>
      <c r="H15" s="17" t="s">
        <v>35</v>
      </c>
      <c r="I15" s="52"/>
      <c r="J15" s="51"/>
      <c r="K15" s="51"/>
      <c r="L15" s="21"/>
      <c r="M15" s="21"/>
      <c r="N15" s="21"/>
      <c r="O15" s="21"/>
      <c r="P15" s="21"/>
      <c r="Q15" s="21"/>
      <c r="R15" s="21"/>
      <c r="S15" s="21"/>
      <c r="T15" s="21"/>
      <c r="U15" s="132">
        <f>+I15+J15+K15+L15</f>
        <v>0</v>
      </c>
      <c r="V15" s="132">
        <f>+I16+J16+K16+L16</f>
        <v>0</v>
      </c>
      <c r="W15" s="132">
        <v>0</v>
      </c>
      <c r="X15" s="133">
        <v>0</v>
      </c>
      <c r="Y15" s="28"/>
      <c r="Z15" s="29"/>
      <c r="AA15" s="29"/>
      <c r="AB15" s="30"/>
    </row>
    <row r="16" spans="1:28" ht="38.450000000000003" customHeight="1" x14ac:dyDescent="0.25">
      <c r="A16" s="77"/>
      <c r="B16" s="77"/>
      <c r="C16" s="77"/>
      <c r="D16" s="77"/>
      <c r="E16" s="77"/>
      <c r="F16" s="77"/>
      <c r="G16" s="77"/>
      <c r="H16" s="17" t="s">
        <v>37</v>
      </c>
      <c r="I16" s="21"/>
      <c r="J16" s="21"/>
      <c r="K16" s="21"/>
      <c r="L16" s="21"/>
      <c r="M16" s="21"/>
      <c r="N16" s="21"/>
      <c r="O16" s="21"/>
      <c r="P16" s="21"/>
      <c r="Q16" s="21"/>
      <c r="R16" s="21"/>
      <c r="S16" s="21"/>
      <c r="T16" s="21"/>
      <c r="U16" s="132"/>
      <c r="V16" s="132"/>
      <c r="W16" s="132"/>
      <c r="X16" s="133"/>
      <c r="Y16" s="28"/>
      <c r="Z16" s="29"/>
      <c r="AA16" s="29"/>
      <c r="AB16" s="30"/>
    </row>
    <row r="17" spans="1:28" ht="38.450000000000003" customHeight="1" x14ac:dyDescent="0.25">
      <c r="A17" s="77"/>
      <c r="B17" s="77"/>
      <c r="C17" s="77"/>
      <c r="D17" s="77"/>
      <c r="E17" s="77" t="s">
        <v>301</v>
      </c>
      <c r="F17" s="77"/>
      <c r="G17" s="77" t="s">
        <v>300</v>
      </c>
      <c r="H17" s="17" t="s">
        <v>35</v>
      </c>
      <c r="I17" s="52"/>
      <c r="J17" s="52"/>
      <c r="K17" s="53"/>
      <c r="L17" s="27"/>
      <c r="M17" s="26"/>
      <c r="N17" s="26"/>
      <c r="O17" s="27"/>
      <c r="P17" s="27"/>
      <c r="Q17" s="26"/>
      <c r="R17" s="26"/>
      <c r="S17" s="27"/>
      <c r="T17" s="27"/>
      <c r="U17" s="132">
        <f>+I17+J17+K17+L17</f>
        <v>0</v>
      </c>
      <c r="V17" s="132">
        <f>+I18+J18+K18+L18</f>
        <v>0</v>
      </c>
      <c r="W17" s="132">
        <v>0</v>
      </c>
      <c r="X17" s="133">
        <v>0</v>
      </c>
      <c r="Y17" s="28"/>
      <c r="Z17" s="29"/>
      <c r="AA17" s="29"/>
      <c r="AB17" s="30"/>
    </row>
    <row r="18" spans="1:28" ht="38.450000000000003" customHeight="1" x14ac:dyDescent="0.25">
      <c r="A18" s="77"/>
      <c r="B18" s="77"/>
      <c r="C18" s="77"/>
      <c r="D18" s="77"/>
      <c r="E18" s="77"/>
      <c r="F18" s="77"/>
      <c r="G18" s="77"/>
      <c r="H18" s="17" t="s">
        <v>37</v>
      </c>
      <c r="I18" s="21"/>
      <c r="J18" s="21"/>
      <c r="K18" s="21"/>
      <c r="L18" s="21"/>
      <c r="M18" s="26"/>
      <c r="N18" s="26"/>
      <c r="O18" s="27"/>
      <c r="P18" s="27"/>
      <c r="Q18" s="26"/>
      <c r="R18" s="26"/>
      <c r="S18" s="27"/>
      <c r="T18" s="27"/>
      <c r="U18" s="132"/>
      <c r="V18" s="132"/>
      <c r="W18" s="132"/>
      <c r="X18" s="133"/>
      <c r="Y18" s="28"/>
      <c r="Z18" s="29"/>
      <c r="AA18" s="29"/>
      <c r="AB18" s="30"/>
    </row>
    <row r="19" spans="1:28" ht="74.25" customHeight="1" x14ac:dyDescent="0.25">
      <c r="A19" s="77" t="s">
        <v>287</v>
      </c>
      <c r="B19" s="77" t="s">
        <v>299</v>
      </c>
      <c r="C19" s="77" t="s">
        <v>298</v>
      </c>
      <c r="D19" s="77" t="s">
        <v>297</v>
      </c>
      <c r="E19" s="77" t="s">
        <v>296</v>
      </c>
      <c r="F19" s="77" t="s">
        <v>64</v>
      </c>
      <c r="G19" s="77" t="s">
        <v>295</v>
      </c>
      <c r="H19" s="17" t="s">
        <v>35</v>
      </c>
      <c r="I19" s="52"/>
      <c r="J19" s="51"/>
      <c r="K19" s="51"/>
      <c r="L19" s="20">
        <v>0.33</v>
      </c>
      <c r="M19" s="21"/>
      <c r="N19" s="21"/>
      <c r="O19" s="21"/>
      <c r="P19" s="21"/>
      <c r="Q19" s="21"/>
      <c r="R19" s="21"/>
      <c r="S19" s="21"/>
      <c r="T19" s="21"/>
      <c r="U19" s="132">
        <f>+I19+J19+K19+L19</f>
        <v>0.33</v>
      </c>
      <c r="V19" s="132">
        <f>+I20+J20+K20+L20</f>
        <v>0.33</v>
      </c>
      <c r="W19" s="132">
        <v>0</v>
      </c>
      <c r="X19" s="133">
        <f>+V19/U19</f>
        <v>1</v>
      </c>
      <c r="Y19" s="134" t="s">
        <v>564</v>
      </c>
      <c r="Z19" s="130"/>
      <c r="AA19" s="138" t="s">
        <v>294</v>
      </c>
      <c r="AB19" s="137"/>
    </row>
    <row r="20" spans="1:28" ht="110.25" customHeight="1" x14ac:dyDescent="0.25">
      <c r="A20" s="77"/>
      <c r="B20" s="77"/>
      <c r="C20" s="77"/>
      <c r="D20" s="77"/>
      <c r="E20" s="77"/>
      <c r="F20" s="77"/>
      <c r="G20" s="77"/>
      <c r="H20" s="17" t="s">
        <v>37</v>
      </c>
      <c r="I20" s="21"/>
      <c r="J20" s="21"/>
      <c r="K20" s="21"/>
      <c r="L20" s="42">
        <v>0.33</v>
      </c>
      <c r="M20" s="21"/>
      <c r="N20" s="21"/>
      <c r="O20" s="21"/>
      <c r="P20" s="21"/>
      <c r="Q20" s="21"/>
      <c r="R20" s="21"/>
      <c r="S20" s="21"/>
      <c r="T20" s="21"/>
      <c r="U20" s="132"/>
      <c r="V20" s="132"/>
      <c r="W20" s="132"/>
      <c r="X20" s="133"/>
      <c r="Y20" s="134"/>
      <c r="Z20" s="130"/>
      <c r="AA20" s="134"/>
      <c r="AB20" s="137"/>
    </row>
    <row r="21" spans="1:28" ht="38.450000000000003" customHeight="1" x14ac:dyDescent="0.25">
      <c r="A21" s="77"/>
      <c r="B21" s="77"/>
      <c r="C21" s="77"/>
      <c r="D21" s="77"/>
      <c r="E21" s="77" t="s">
        <v>293</v>
      </c>
      <c r="F21" s="77"/>
      <c r="G21" s="77" t="s">
        <v>292</v>
      </c>
      <c r="H21" s="17" t="s">
        <v>35</v>
      </c>
      <c r="I21" s="52"/>
      <c r="J21" s="52"/>
      <c r="K21" s="53"/>
      <c r="L21" s="27"/>
      <c r="M21" s="26"/>
      <c r="N21" s="26"/>
      <c r="O21" s="27"/>
      <c r="P21" s="27"/>
      <c r="Q21" s="26"/>
      <c r="R21" s="26"/>
      <c r="S21" s="27"/>
      <c r="T21" s="27"/>
      <c r="U21" s="132">
        <f>+I21+J21+K21+L21</f>
        <v>0</v>
      </c>
      <c r="V21" s="132">
        <f>+I22+J22+K22+L22</f>
        <v>0</v>
      </c>
      <c r="W21" s="132">
        <v>0</v>
      </c>
      <c r="X21" s="133">
        <v>0</v>
      </c>
      <c r="Y21" s="28"/>
      <c r="Z21" s="29"/>
      <c r="AA21" s="29"/>
      <c r="AB21" s="30"/>
    </row>
    <row r="22" spans="1:28" ht="38.450000000000003" customHeight="1" x14ac:dyDescent="0.25">
      <c r="A22" s="77"/>
      <c r="B22" s="77"/>
      <c r="C22" s="77"/>
      <c r="D22" s="77"/>
      <c r="E22" s="77"/>
      <c r="F22" s="77"/>
      <c r="G22" s="77"/>
      <c r="H22" s="17" t="s">
        <v>37</v>
      </c>
      <c r="I22" s="21"/>
      <c r="J22" s="21"/>
      <c r="K22" s="21"/>
      <c r="L22" s="21"/>
      <c r="M22" s="26"/>
      <c r="N22" s="26"/>
      <c r="O22" s="27"/>
      <c r="P22" s="27"/>
      <c r="Q22" s="26"/>
      <c r="R22" s="26"/>
      <c r="S22" s="27"/>
      <c r="T22" s="27"/>
      <c r="U22" s="132"/>
      <c r="V22" s="132"/>
      <c r="W22" s="132"/>
      <c r="X22" s="133"/>
      <c r="Y22" s="28"/>
      <c r="Z22" s="29"/>
      <c r="AA22" s="29"/>
      <c r="AB22" s="30"/>
    </row>
    <row r="23" spans="1:28" ht="38.450000000000003" customHeight="1" x14ac:dyDescent="0.25">
      <c r="A23" s="77"/>
      <c r="B23" s="77"/>
      <c r="C23" s="77"/>
      <c r="D23" s="77"/>
      <c r="E23" s="120" t="s">
        <v>291</v>
      </c>
      <c r="F23" s="77"/>
      <c r="G23" s="120" t="s">
        <v>290</v>
      </c>
      <c r="H23" s="17" t="s">
        <v>35</v>
      </c>
      <c r="I23" s="52"/>
      <c r="J23" s="51"/>
      <c r="K23" s="51"/>
      <c r="L23" s="21"/>
      <c r="M23" s="21"/>
      <c r="N23" s="21"/>
      <c r="O23" s="21"/>
      <c r="P23" s="21"/>
      <c r="Q23" s="21"/>
      <c r="R23" s="21"/>
      <c r="S23" s="21"/>
      <c r="T23" s="21"/>
      <c r="U23" s="132">
        <f>+I23+J23+K23+L23</f>
        <v>0</v>
      </c>
      <c r="V23" s="132">
        <f>+I24+J24+K24+L24</f>
        <v>0</v>
      </c>
      <c r="W23" s="132">
        <v>0</v>
      </c>
      <c r="X23" s="133">
        <v>0</v>
      </c>
      <c r="Y23" s="28"/>
      <c r="Z23" s="29"/>
      <c r="AA23" s="29"/>
      <c r="AB23" s="30"/>
    </row>
    <row r="24" spans="1:28" ht="38.450000000000003" customHeight="1" x14ac:dyDescent="0.25">
      <c r="A24" s="77"/>
      <c r="B24" s="77"/>
      <c r="C24" s="77"/>
      <c r="D24" s="77"/>
      <c r="E24" s="120"/>
      <c r="F24" s="77"/>
      <c r="G24" s="120"/>
      <c r="H24" s="17" t="s">
        <v>37</v>
      </c>
      <c r="I24" s="21"/>
      <c r="J24" s="21"/>
      <c r="K24" s="21"/>
      <c r="L24" s="21"/>
      <c r="M24" s="21"/>
      <c r="N24" s="21"/>
      <c r="O24" s="21"/>
      <c r="P24" s="21"/>
      <c r="Q24" s="21"/>
      <c r="R24" s="21"/>
      <c r="S24" s="21"/>
      <c r="T24" s="21"/>
      <c r="U24" s="132"/>
      <c r="V24" s="132"/>
      <c r="W24" s="132"/>
      <c r="X24" s="133"/>
      <c r="Y24" s="28"/>
      <c r="Z24" s="29"/>
      <c r="AA24" s="29"/>
      <c r="AB24" s="30"/>
    </row>
    <row r="25" spans="1:28" ht="38.450000000000003" customHeight="1" x14ac:dyDescent="0.25">
      <c r="A25" s="77"/>
      <c r="B25" s="77"/>
      <c r="C25" s="77"/>
      <c r="D25" s="77"/>
      <c r="E25" s="77" t="s">
        <v>289</v>
      </c>
      <c r="F25" s="77"/>
      <c r="G25" s="77" t="s">
        <v>288</v>
      </c>
      <c r="H25" s="17" t="s">
        <v>35</v>
      </c>
      <c r="I25" s="52"/>
      <c r="J25" s="52"/>
      <c r="K25" s="53"/>
      <c r="L25" s="27"/>
      <c r="M25" s="26"/>
      <c r="N25" s="26"/>
      <c r="O25" s="27"/>
      <c r="P25" s="27"/>
      <c r="Q25" s="26"/>
      <c r="R25" s="26"/>
      <c r="S25" s="27"/>
      <c r="T25" s="27"/>
      <c r="U25" s="132">
        <f>+I25+J25+K25+L25</f>
        <v>0</v>
      </c>
      <c r="V25" s="132">
        <f>+I26+J26+K26+L26</f>
        <v>0</v>
      </c>
      <c r="W25" s="132">
        <v>0</v>
      </c>
      <c r="X25" s="133">
        <v>0</v>
      </c>
      <c r="Y25" s="28"/>
      <c r="Z25" s="29"/>
      <c r="AA25" s="29"/>
      <c r="AB25" s="30"/>
    </row>
    <row r="26" spans="1:28" ht="38.450000000000003" customHeight="1" x14ac:dyDescent="0.25">
      <c r="A26" s="77"/>
      <c r="B26" s="77"/>
      <c r="C26" s="77"/>
      <c r="D26" s="77"/>
      <c r="E26" s="77"/>
      <c r="F26" s="77"/>
      <c r="G26" s="77"/>
      <c r="H26" s="17" t="s">
        <v>37</v>
      </c>
      <c r="I26" s="21"/>
      <c r="J26" s="21"/>
      <c r="K26" s="21"/>
      <c r="L26" s="21"/>
      <c r="M26" s="26"/>
      <c r="N26" s="26"/>
      <c r="O26" s="27"/>
      <c r="P26" s="27"/>
      <c r="Q26" s="26"/>
      <c r="R26" s="26"/>
      <c r="S26" s="27"/>
      <c r="T26" s="27"/>
      <c r="U26" s="132"/>
      <c r="V26" s="132"/>
      <c r="W26" s="132"/>
      <c r="X26" s="133"/>
      <c r="Y26" s="28"/>
      <c r="Z26" s="29"/>
      <c r="AA26" s="29"/>
      <c r="AB26" s="30"/>
    </row>
    <row r="27" spans="1:28" ht="38.450000000000003" customHeight="1" x14ac:dyDescent="0.25">
      <c r="A27" s="77" t="s">
        <v>287</v>
      </c>
      <c r="B27" s="77" t="s">
        <v>38</v>
      </c>
      <c r="C27" s="77" t="s">
        <v>61</v>
      </c>
      <c r="D27" s="77" t="s">
        <v>286</v>
      </c>
      <c r="E27" s="77" t="s">
        <v>285</v>
      </c>
      <c r="F27" s="77" t="s">
        <v>64</v>
      </c>
      <c r="G27" s="139" t="s">
        <v>284</v>
      </c>
      <c r="H27" s="17" t="s">
        <v>35</v>
      </c>
      <c r="I27" s="52"/>
      <c r="J27" s="51"/>
      <c r="K27" s="51"/>
      <c r="L27" s="20">
        <v>0.33</v>
      </c>
      <c r="M27" s="21"/>
      <c r="N27" s="21"/>
      <c r="O27" s="21"/>
      <c r="P27" s="21"/>
      <c r="Q27" s="21"/>
      <c r="R27" s="21"/>
      <c r="S27" s="21"/>
      <c r="T27" s="21"/>
      <c r="U27" s="132">
        <f>+I27+J27+K27+L27</f>
        <v>0.33</v>
      </c>
      <c r="V27" s="132">
        <f>+I28+J28+K28+L28</f>
        <v>0.33</v>
      </c>
      <c r="W27" s="132">
        <v>0</v>
      </c>
      <c r="X27" s="133">
        <f>+V27/U27</f>
        <v>1</v>
      </c>
      <c r="Y27" s="134" t="s">
        <v>565</v>
      </c>
      <c r="Z27" s="130"/>
      <c r="AA27" s="134" t="s">
        <v>283</v>
      </c>
      <c r="AB27" s="137" t="s">
        <v>282</v>
      </c>
    </row>
    <row r="28" spans="1:28" ht="59.1" customHeight="1" x14ac:dyDescent="0.25">
      <c r="A28" s="77"/>
      <c r="B28" s="77"/>
      <c r="C28" s="77"/>
      <c r="D28" s="77"/>
      <c r="E28" s="77"/>
      <c r="F28" s="77"/>
      <c r="G28" s="139"/>
      <c r="H28" s="17" t="s">
        <v>37</v>
      </c>
      <c r="I28" s="21"/>
      <c r="J28" s="21"/>
      <c r="K28" s="21"/>
      <c r="L28" s="42">
        <v>0.33</v>
      </c>
      <c r="M28" s="26"/>
      <c r="N28" s="26"/>
      <c r="O28" s="27"/>
      <c r="P28" s="27"/>
      <c r="Q28" s="26"/>
      <c r="R28" s="26"/>
      <c r="S28" s="27"/>
      <c r="T28" s="27"/>
      <c r="U28" s="132"/>
      <c r="V28" s="132"/>
      <c r="W28" s="132"/>
      <c r="X28" s="133"/>
      <c r="Y28" s="134"/>
      <c r="Z28" s="130"/>
      <c r="AA28" s="134"/>
      <c r="AB28" s="137"/>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112">
    <mergeCell ref="A27:A28"/>
    <mergeCell ref="B27:B28"/>
    <mergeCell ref="C27:C28"/>
    <mergeCell ref="D27:D28"/>
    <mergeCell ref="E27:E28"/>
    <mergeCell ref="F27:F28"/>
    <mergeCell ref="Z27:Z28"/>
    <mergeCell ref="AA27:AA28"/>
    <mergeCell ref="AB27:AB28"/>
    <mergeCell ref="G27:G28"/>
    <mergeCell ref="U27:U28"/>
    <mergeCell ref="V27:V28"/>
    <mergeCell ref="W27:W28"/>
    <mergeCell ref="X27:X28"/>
    <mergeCell ref="Y27:Y28"/>
    <mergeCell ref="X23:X24"/>
    <mergeCell ref="E25:E26"/>
    <mergeCell ref="G25:G26"/>
    <mergeCell ref="U25:U26"/>
    <mergeCell ref="A19:A26"/>
    <mergeCell ref="B19:B26"/>
    <mergeCell ref="C19:C26"/>
    <mergeCell ref="D19:D26"/>
    <mergeCell ref="E19:E20"/>
    <mergeCell ref="Y19:Y20"/>
    <mergeCell ref="Z19:Z20"/>
    <mergeCell ref="U19:U20"/>
    <mergeCell ref="V19:V20"/>
    <mergeCell ref="W19:W20"/>
    <mergeCell ref="X19:X20"/>
    <mergeCell ref="AA19:AA20"/>
    <mergeCell ref="AB19:AB20"/>
    <mergeCell ref="E21:E22"/>
    <mergeCell ref="G21:G22"/>
    <mergeCell ref="U21:U22"/>
    <mergeCell ref="V21:V22"/>
    <mergeCell ref="W21:W22"/>
    <mergeCell ref="X21:X22"/>
    <mergeCell ref="F19:F26"/>
    <mergeCell ref="G19:G20"/>
    <mergeCell ref="V25:V26"/>
    <mergeCell ref="W25:W26"/>
    <mergeCell ref="X25:X26"/>
    <mergeCell ref="E23:E24"/>
    <mergeCell ref="G23:G24"/>
    <mergeCell ref="U23:U24"/>
    <mergeCell ref="V23:V24"/>
    <mergeCell ref="W23:W24"/>
    <mergeCell ref="AA13:AA14"/>
    <mergeCell ref="AB13:AB14"/>
    <mergeCell ref="E15:E16"/>
    <mergeCell ref="G15:G16"/>
    <mergeCell ref="U15:U16"/>
    <mergeCell ref="V15:V16"/>
    <mergeCell ref="W15:W16"/>
    <mergeCell ref="X15:X16"/>
    <mergeCell ref="G13:G14"/>
    <mergeCell ref="U13:U14"/>
    <mergeCell ref="E13:E14"/>
    <mergeCell ref="F13:F18"/>
    <mergeCell ref="E17:E18"/>
    <mergeCell ref="G17:G18"/>
    <mergeCell ref="Z13:Z14"/>
    <mergeCell ref="V13:V14"/>
    <mergeCell ref="W13:W14"/>
    <mergeCell ref="X13:X14"/>
    <mergeCell ref="Y13:Y14"/>
    <mergeCell ref="E11:E12"/>
    <mergeCell ref="G11:G12"/>
    <mergeCell ref="U11:U12"/>
    <mergeCell ref="Y9:Y10"/>
    <mergeCell ref="A13:A18"/>
    <mergeCell ref="B13:B18"/>
    <mergeCell ref="C13:C18"/>
    <mergeCell ref="D13:D18"/>
    <mergeCell ref="U17:U18"/>
    <mergeCell ref="V17:V18"/>
    <mergeCell ref="W17:W18"/>
    <mergeCell ref="X17:X18"/>
    <mergeCell ref="G9:G10"/>
    <mergeCell ref="U9:U10"/>
    <mergeCell ref="V9:V10"/>
    <mergeCell ref="W9:W10"/>
    <mergeCell ref="X9:X10"/>
    <mergeCell ref="V11:V12"/>
    <mergeCell ref="W11:W12"/>
    <mergeCell ref="X11:X12"/>
    <mergeCell ref="F7:F12"/>
    <mergeCell ref="A1:AB1"/>
    <mergeCell ref="A4:G5"/>
    <mergeCell ref="H4:V5"/>
    <mergeCell ref="W4:X5"/>
    <mergeCell ref="Y4:AB4"/>
    <mergeCell ref="I6:L6"/>
    <mergeCell ref="M6:P6"/>
    <mergeCell ref="Q6:T6"/>
    <mergeCell ref="AA9:AA10"/>
    <mergeCell ref="Z7:Z8"/>
    <mergeCell ref="AA7:AA8"/>
    <mergeCell ref="E9:E10"/>
    <mergeCell ref="Z9:Z10"/>
    <mergeCell ref="G7:G8"/>
    <mergeCell ref="U7:U8"/>
    <mergeCell ref="V7:V8"/>
    <mergeCell ref="W7:W8"/>
    <mergeCell ref="X7:X8"/>
    <mergeCell ref="Y7:Y8"/>
    <mergeCell ref="A7:A12"/>
    <mergeCell ref="B7:B12"/>
    <mergeCell ref="C7:C12"/>
    <mergeCell ref="D7:D12"/>
    <mergeCell ref="E7:E8"/>
  </mergeCells>
  <conditionalFormatting sqref="I8:L8">
    <cfRule type="cellIs" dxfId="99" priority="17" operator="equal">
      <formula>0</formula>
    </cfRule>
    <cfRule type="cellIs" dxfId="98" priority="18" operator="lessThan">
      <formula>0.99</formula>
    </cfRule>
    <cfRule type="cellIs" dxfId="97" priority="19" operator="equal">
      <formula>$K$7</formula>
    </cfRule>
    <cfRule type="cellIs" dxfId="96" priority="24" operator="equal">
      <formula>0</formula>
    </cfRule>
    <cfRule type="cellIs" dxfId="95" priority="25" operator="lessThan">
      <formula>$L$9</formula>
    </cfRule>
    <cfRule type="cellIs" dxfId="94" priority="26" operator="equal">
      <formula>$L$9</formula>
    </cfRule>
    <cfRule type="colorScale" priority="27">
      <colorScale>
        <cfvo type="num" val="79"/>
        <cfvo type="num" val="80"/>
        <cfvo type="num" val="100"/>
        <color rgb="FFFF0000"/>
        <color rgb="FFFFEB84"/>
        <color rgb="FF63BE7B"/>
      </colorScale>
    </cfRule>
  </conditionalFormatting>
  <conditionalFormatting sqref="I10:L10">
    <cfRule type="cellIs" dxfId="93" priority="20" operator="equal">
      <formula>0</formula>
    </cfRule>
    <cfRule type="cellIs" dxfId="92" priority="21" operator="lessThan">
      <formula>$L$9</formula>
    </cfRule>
    <cfRule type="cellIs" dxfId="91" priority="22" operator="equal">
      <formula>$L$9</formula>
    </cfRule>
    <cfRule type="colorScale" priority="23">
      <colorScale>
        <cfvo type="num" val="79"/>
        <cfvo type="num" val="80"/>
        <cfvo type="num" val="100"/>
        <color rgb="FFFF0000"/>
        <color rgb="FFFFEB84"/>
        <color rgb="FF63BE7B"/>
      </colorScale>
    </cfRule>
  </conditionalFormatting>
  <conditionalFormatting sqref="I12:L12">
    <cfRule type="colorScale" priority="35">
      <colorScale>
        <cfvo type="num" val="79"/>
        <cfvo type="num" val="80"/>
        <cfvo type="num" val="100"/>
        <color rgb="FFFF0000"/>
        <color rgb="FFFFEB84"/>
        <color rgb="FF63BE7B"/>
      </colorScale>
    </cfRule>
  </conditionalFormatting>
  <conditionalFormatting sqref="I14:L14">
    <cfRule type="cellIs" dxfId="90" priority="13" operator="equal">
      <formula>0</formula>
    </cfRule>
    <cfRule type="cellIs" dxfId="89" priority="14" operator="lessThan">
      <formula>$L$9</formula>
    </cfRule>
    <cfRule type="cellIs" dxfId="88" priority="15" operator="equal">
      <formula>$L$9</formula>
    </cfRule>
    <cfRule type="colorScale" priority="16">
      <colorScale>
        <cfvo type="num" val="79"/>
        <cfvo type="num" val="80"/>
        <cfvo type="num" val="100"/>
        <color rgb="FFFF0000"/>
        <color rgb="FFFFEB84"/>
        <color rgb="FF63BE7B"/>
      </colorScale>
    </cfRule>
  </conditionalFormatting>
  <conditionalFormatting sqref="I16:L16">
    <cfRule type="colorScale" priority="34">
      <colorScale>
        <cfvo type="num" val="79"/>
        <cfvo type="num" val="80"/>
        <cfvo type="num" val="100"/>
        <color rgb="FFFF0000"/>
        <color rgb="FFFFEB84"/>
        <color rgb="FF63BE7B"/>
      </colorScale>
    </cfRule>
  </conditionalFormatting>
  <conditionalFormatting sqref="I18:L18">
    <cfRule type="colorScale" priority="33">
      <colorScale>
        <cfvo type="num" val="79"/>
        <cfvo type="num" val="80"/>
        <cfvo type="num" val="100"/>
        <color rgb="FFFF0000"/>
        <color rgb="FFFFEB84"/>
        <color rgb="FF63BE7B"/>
      </colorScale>
    </cfRule>
  </conditionalFormatting>
  <conditionalFormatting sqref="I20:L20">
    <cfRule type="colorScale" priority="32">
      <colorScale>
        <cfvo type="num" val="79"/>
        <cfvo type="num" val="80"/>
        <cfvo type="num" val="100"/>
        <color rgb="FFFF0000"/>
        <color rgb="FFFFEB84"/>
        <color rgb="FF63BE7B"/>
      </colorScale>
    </cfRule>
  </conditionalFormatting>
  <conditionalFormatting sqref="I22:L22">
    <cfRule type="colorScale" priority="31">
      <colorScale>
        <cfvo type="num" val="79"/>
        <cfvo type="num" val="80"/>
        <cfvo type="num" val="100"/>
        <color rgb="FFFF0000"/>
        <color rgb="FFFFEB84"/>
        <color rgb="FF63BE7B"/>
      </colorScale>
    </cfRule>
  </conditionalFormatting>
  <conditionalFormatting sqref="I24:L24">
    <cfRule type="colorScale" priority="30">
      <colorScale>
        <cfvo type="num" val="79"/>
        <cfvo type="num" val="80"/>
        <cfvo type="num" val="100"/>
        <color rgb="FFFF0000"/>
        <color rgb="FFFFEB84"/>
        <color rgb="FF63BE7B"/>
      </colorScale>
    </cfRule>
  </conditionalFormatting>
  <conditionalFormatting sqref="I26:L26">
    <cfRule type="colorScale" priority="29">
      <colorScale>
        <cfvo type="num" val="79"/>
        <cfvo type="num" val="80"/>
        <cfvo type="num" val="100"/>
        <color rgb="FFFF0000"/>
        <color rgb="FFFFEB84"/>
        <color rgb="FF63BE7B"/>
      </colorScale>
    </cfRule>
  </conditionalFormatting>
  <conditionalFormatting sqref="I28:L28">
    <cfRule type="colorScale" priority="28">
      <colorScale>
        <cfvo type="num" val="79"/>
        <cfvo type="num" val="80"/>
        <cfvo type="num" val="100"/>
        <color rgb="FFFF0000"/>
        <color rgb="FFFFEB84"/>
        <color rgb="FF63BE7B"/>
      </colorScale>
    </cfRule>
  </conditionalFormatting>
  <conditionalFormatting sqref="L9">
    <cfRule type="cellIs" dxfId="87" priority="9" operator="equal">
      <formula>0</formula>
    </cfRule>
    <cfRule type="cellIs" dxfId="86" priority="10" operator="lessThan">
      <formula>$L$9</formula>
    </cfRule>
    <cfRule type="cellIs" dxfId="85" priority="11" operator="equal">
      <formula>$L$9</formula>
    </cfRule>
    <cfRule type="colorScale" priority="12">
      <colorScale>
        <cfvo type="num" val="79"/>
        <cfvo type="num" val="80"/>
        <cfvo type="num" val="100"/>
        <color rgb="FFFF0000"/>
        <color rgb="FFFFEB84"/>
        <color rgb="FF63BE7B"/>
      </colorScale>
    </cfRule>
  </conditionalFormatting>
  <conditionalFormatting sqref="L13">
    <cfRule type="cellIs" dxfId="84" priority="5" operator="equal">
      <formula>0</formula>
    </cfRule>
    <cfRule type="cellIs" dxfId="83" priority="6" operator="lessThan">
      <formula>$L$9</formula>
    </cfRule>
    <cfRule type="cellIs" dxfId="82" priority="7" operator="equal">
      <formula>$L$9</formula>
    </cfRule>
    <cfRule type="colorScale" priority="8">
      <colorScale>
        <cfvo type="num" val="79"/>
        <cfvo type="num" val="80"/>
        <cfvo type="num" val="100"/>
        <color rgb="FFFF0000"/>
        <color rgb="FFFFEB84"/>
        <color rgb="FF63BE7B"/>
      </colorScale>
    </cfRule>
  </conditionalFormatting>
  <conditionalFormatting sqref="L8">
    <cfRule type="cellIs" dxfId="81" priority="4" operator="equal">
      <formula>$L$7</formula>
    </cfRule>
  </conditionalFormatting>
  <conditionalFormatting sqref="J10:K10">
    <cfRule type="cellIs" dxfId="80" priority="3" operator="equal">
      <formula>$J$9</formula>
    </cfRule>
  </conditionalFormatting>
  <conditionalFormatting sqref="L20">
    <cfRule type="cellIs" dxfId="79" priority="2" operator="equal">
      <formula>$L$19</formula>
    </cfRule>
  </conditionalFormatting>
  <conditionalFormatting sqref="L28">
    <cfRule type="cellIs" dxfId="78" priority="1" operator="equal">
      <formula>$L$27</formula>
    </cfRule>
  </conditionalFormatting>
  <printOptions horizontalCentered="1" verticalCentered="1"/>
  <pageMargins left="0.11811023622047245" right="0.11811023622047245" top="0.35433070866141736" bottom="0.35433070866141736" header="0.31496062992125984" footer="0.31496062992125984"/>
  <pageSetup paperSize="5" scale="40" orientation="landscape" r:id="rId1"/>
  <rowBreaks count="1" manualBreakCount="1">
    <brk id="6" max="16383" man="1"/>
  </rowBreaks>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6B5D8-9960-4675-AB1C-44C02A05F963}">
  <sheetPr>
    <pageSetUpPr fitToPage="1"/>
  </sheetPr>
  <dimension ref="A1:AB12"/>
  <sheetViews>
    <sheetView topLeftCell="I1" zoomScale="85" zoomScaleNormal="85" zoomScaleSheetLayoutView="100" workbookViewId="0">
      <selection activeCell="AA9" sqref="AA9:AA10"/>
    </sheetView>
  </sheetViews>
  <sheetFormatPr baseColWidth="10" defaultColWidth="11.42578125" defaultRowHeight="15" x14ac:dyDescent="0.25"/>
  <cols>
    <col min="1" max="1" width="20.5703125" style="1" customWidth="1"/>
    <col min="2" max="2" width="17.85546875" style="1" customWidth="1"/>
    <col min="3" max="4" width="16.7109375" style="1" customWidth="1"/>
    <col min="5" max="5" width="41.85546875" style="1" customWidth="1"/>
    <col min="6" max="6" width="18" style="32" bestFit="1" customWidth="1"/>
    <col min="7" max="7" width="20.710937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41.85546875" style="1" customWidth="1"/>
    <col min="26" max="27" width="21.42578125" style="1" customWidth="1"/>
    <col min="28" max="28" width="29.710937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83"/>
      <c r="B5" s="84"/>
      <c r="C5" s="84"/>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x14ac:dyDescent="0.25">
      <c r="A6" s="10" t="s">
        <v>9</v>
      </c>
      <c r="B6" s="10" t="s">
        <v>10</v>
      </c>
      <c r="C6" s="6" t="s">
        <v>11</v>
      </c>
      <c r="D6" s="54" t="s">
        <v>12</v>
      </c>
      <c r="E6" s="10"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79.5" customHeight="1" x14ac:dyDescent="0.25">
      <c r="A7" s="77" t="s">
        <v>321</v>
      </c>
      <c r="B7" s="77" t="s">
        <v>38</v>
      </c>
      <c r="C7" s="77" t="s">
        <v>322</v>
      </c>
      <c r="D7" s="77" t="s">
        <v>323</v>
      </c>
      <c r="E7" s="144" t="s">
        <v>324</v>
      </c>
      <c r="F7" s="154" t="s">
        <v>325</v>
      </c>
      <c r="G7" s="77" t="s">
        <v>326</v>
      </c>
      <c r="H7" s="33" t="s">
        <v>35</v>
      </c>
      <c r="I7" s="21"/>
      <c r="J7" s="20">
        <v>0.08</v>
      </c>
      <c r="K7" s="20">
        <v>0.08</v>
      </c>
      <c r="L7" s="20">
        <v>0.08</v>
      </c>
      <c r="M7" s="21"/>
      <c r="N7" s="21"/>
      <c r="O7" s="21"/>
      <c r="P7" s="21"/>
      <c r="Q7" s="21"/>
      <c r="R7" s="21"/>
      <c r="S7" s="21"/>
      <c r="T7" s="21"/>
      <c r="U7" s="145">
        <f>+I7+J7+K7+L7</f>
        <v>0.24</v>
      </c>
      <c r="V7" s="145">
        <f>+I8+J8+K8+L8</f>
        <v>0.24</v>
      </c>
      <c r="W7" s="145">
        <v>0</v>
      </c>
      <c r="X7" s="147">
        <f>+V7/U7</f>
        <v>1</v>
      </c>
      <c r="Y7" s="149" t="s">
        <v>570</v>
      </c>
      <c r="Z7" s="155"/>
      <c r="AA7" s="140" t="s">
        <v>327</v>
      </c>
      <c r="AB7" s="142"/>
    </row>
    <row r="8" spans="1:28" ht="51.75" customHeight="1" x14ac:dyDescent="0.25">
      <c r="A8" s="77"/>
      <c r="B8" s="77"/>
      <c r="C8" s="77"/>
      <c r="D8" s="77"/>
      <c r="E8" s="144"/>
      <c r="F8" s="154"/>
      <c r="G8" s="77"/>
      <c r="H8" s="33" t="s">
        <v>37</v>
      </c>
      <c r="I8" s="42"/>
      <c r="J8" s="42">
        <v>0.08</v>
      </c>
      <c r="K8" s="42">
        <v>0.08</v>
      </c>
      <c r="L8" s="42">
        <v>0.08</v>
      </c>
      <c r="M8" s="21"/>
      <c r="N8" s="21"/>
      <c r="O8" s="21"/>
      <c r="P8" s="21"/>
      <c r="Q8" s="21"/>
      <c r="R8" s="21"/>
      <c r="S8" s="21"/>
      <c r="T8" s="21"/>
      <c r="U8" s="146"/>
      <c r="V8" s="146"/>
      <c r="W8" s="146"/>
      <c r="X8" s="148"/>
      <c r="Y8" s="150"/>
      <c r="Z8" s="156"/>
      <c r="AA8" s="141"/>
      <c r="AB8" s="143"/>
    </row>
    <row r="9" spans="1:28" ht="103.5" customHeight="1" x14ac:dyDescent="0.25">
      <c r="A9" s="77"/>
      <c r="B9" s="77"/>
      <c r="C9" s="77"/>
      <c r="D9" s="77"/>
      <c r="E9" s="144" t="s">
        <v>328</v>
      </c>
      <c r="F9" s="154"/>
      <c r="G9" s="77" t="s">
        <v>329</v>
      </c>
      <c r="H9" s="33" t="s">
        <v>35</v>
      </c>
      <c r="I9" s="26"/>
      <c r="J9" s="26"/>
      <c r="K9" s="26"/>
      <c r="L9" s="20">
        <v>0.2</v>
      </c>
      <c r="M9" s="26"/>
      <c r="N9" s="26"/>
      <c r="O9" s="27"/>
      <c r="P9" s="27"/>
      <c r="Q9" s="26"/>
      <c r="R9" s="26"/>
      <c r="S9" s="27"/>
      <c r="T9" s="27"/>
      <c r="U9" s="145">
        <f t="shared" ref="U9" si="0">+I9+J9+K9+L9</f>
        <v>0.2</v>
      </c>
      <c r="V9" s="145">
        <f>+I10+J10+K10+L10</f>
        <v>0.2</v>
      </c>
      <c r="W9" s="145">
        <v>0</v>
      </c>
      <c r="X9" s="147">
        <f t="shared" ref="X9" si="1">+V9/U9</f>
        <v>1</v>
      </c>
      <c r="Y9" s="149" t="s">
        <v>571</v>
      </c>
      <c r="Z9" s="155"/>
      <c r="AA9" s="140" t="s">
        <v>572</v>
      </c>
      <c r="AB9" s="151" t="s">
        <v>330</v>
      </c>
    </row>
    <row r="10" spans="1:28" ht="38.450000000000003" customHeight="1" x14ac:dyDescent="0.25">
      <c r="A10" s="77"/>
      <c r="B10" s="77"/>
      <c r="C10" s="77"/>
      <c r="D10" s="77"/>
      <c r="E10" s="144"/>
      <c r="F10" s="154"/>
      <c r="G10" s="77"/>
      <c r="H10" s="33" t="s">
        <v>37</v>
      </c>
      <c r="I10" s="42"/>
      <c r="J10" s="42"/>
      <c r="K10" s="42"/>
      <c r="L10" s="42">
        <v>0.2</v>
      </c>
      <c r="M10" s="26"/>
      <c r="N10" s="26"/>
      <c r="O10" s="27"/>
      <c r="P10" s="27"/>
      <c r="Q10" s="26"/>
      <c r="R10" s="26"/>
      <c r="S10" s="27"/>
      <c r="T10" s="27"/>
      <c r="U10" s="146"/>
      <c r="V10" s="146"/>
      <c r="W10" s="146"/>
      <c r="X10" s="148"/>
      <c r="Y10" s="150"/>
      <c r="Z10" s="156"/>
      <c r="AA10" s="141"/>
      <c r="AB10" s="152"/>
    </row>
    <row r="11" spans="1:28" ht="38.450000000000003" customHeight="1" x14ac:dyDescent="0.25">
      <c r="A11" s="77" t="s">
        <v>321</v>
      </c>
      <c r="B11" s="77" t="s">
        <v>38</v>
      </c>
      <c r="C11" s="77" t="s">
        <v>322</v>
      </c>
      <c r="D11" s="77" t="s">
        <v>323</v>
      </c>
      <c r="E11" s="144" t="s">
        <v>331</v>
      </c>
      <c r="F11" s="153" t="s">
        <v>325</v>
      </c>
      <c r="G11" s="77" t="s">
        <v>332</v>
      </c>
      <c r="H11" s="33" t="s">
        <v>35</v>
      </c>
      <c r="I11" s="39"/>
      <c r="J11" s="51"/>
      <c r="K11" s="51"/>
      <c r="L11" s="21"/>
      <c r="M11" s="21"/>
      <c r="N11" s="21"/>
      <c r="O11" s="21"/>
      <c r="P11" s="21"/>
      <c r="Q11" s="21"/>
      <c r="R11" s="21"/>
      <c r="S11" s="21"/>
      <c r="T11" s="21"/>
      <c r="U11" s="145">
        <f t="shared" ref="U11" si="2">+I11+J11+K11+L11</f>
        <v>0</v>
      </c>
      <c r="V11" s="145">
        <f t="shared" ref="V11" si="3">+I12+J12+K12+L12</f>
        <v>0</v>
      </c>
      <c r="W11" s="145">
        <v>0</v>
      </c>
      <c r="X11" s="147">
        <v>0</v>
      </c>
      <c r="Y11" s="28"/>
      <c r="Z11" s="29"/>
      <c r="AA11" s="29"/>
      <c r="AB11" s="30"/>
    </row>
    <row r="12" spans="1:28" ht="38.450000000000003" customHeight="1" x14ac:dyDescent="0.25">
      <c r="A12" s="77"/>
      <c r="B12" s="77"/>
      <c r="C12" s="77"/>
      <c r="D12" s="77"/>
      <c r="E12" s="144"/>
      <c r="F12" s="153"/>
      <c r="G12" s="77"/>
      <c r="H12" s="33" t="s">
        <v>37</v>
      </c>
      <c r="I12" s="21"/>
      <c r="J12" s="21"/>
      <c r="K12" s="21"/>
      <c r="L12" s="21"/>
      <c r="M12" s="21"/>
      <c r="N12" s="21"/>
      <c r="O12" s="21"/>
      <c r="P12" s="21"/>
      <c r="Q12" s="21"/>
      <c r="R12" s="21"/>
      <c r="S12" s="21"/>
      <c r="T12" s="21"/>
      <c r="U12" s="146"/>
      <c r="V12" s="146"/>
      <c r="W12" s="146"/>
      <c r="X12" s="148"/>
      <c r="Y12" s="28"/>
      <c r="Z12" s="29"/>
      <c r="AA12" s="29"/>
      <c r="AB12" s="30"/>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44">
    <mergeCell ref="AA9:AA10"/>
    <mergeCell ref="U11:U12"/>
    <mergeCell ref="Z7:Z8"/>
    <mergeCell ref="V11:V12"/>
    <mergeCell ref="W11:W12"/>
    <mergeCell ref="X11:X12"/>
    <mergeCell ref="Z9:Z10"/>
    <mergeCell ref="F11:F12"/>
    <mergeCell ref="G11:G12"/>
    <mergeCell ref="A7:A10"/>
    <mergeCell ref="B7:B10"/>
    <mergeCell ref="C7:C10"/>
    <mergeCell ref="D7:D10"/>
    <mergeCell ref="E7:E8"/>
    <mergeCell ref="F7:F10"/>
    <mergeCell ref="A11:A12"/>
    <mergeCell ref="B11:B12"/>
    <mergeCell ref="C11:C12"/>
    <mergeCell ref="D11:D12"/>
    <mergeCell ref="E11:E12"/>
    <mergeCell ref="AA7:AA8"/>
    <mergeCell ref="AB7:AB8"/>
    <mergeCell ref="E9:E10"/>
    <mergeCell ref="G9:G10"/>
    <mergeCell ref="U9:U10"/>
    <mergeCell ref="V9:V10"/>
    <mergeCell ref="W9:W10"/>
    <mergeCell ref="X9:X10"/>
    <mergeCell ref="Y9:Y10"/>
    <mergeCell ref="G7:G8"/>
    <mergeCell ref="U7:U8"/>
    <mergeCell ref="V7:V8"/>
    <mergeCell ref="W7:W8"/>
    <mergeCell ref="X7:X8"/>
    <mergeCell ref="Y7:Y8"/>
    <mergeCell ref="AB9:AB10"/>
    <mergeCell ref="I6:L6"/>
    <mergeCell ref="M6:P6"/>
    <mergeCell ref="Q6:T6"/>
    <mergeCell ref="A1:AB1"/>
    <mergeCell ref="A4:G5"/>
    <mergeCell ref="H4:V5"/>
    <mergeCell ref="W4:X5"/>
    <mergeCell ref="Y4:AB4"/>
  </mergeCells>
  <conditionalFormatting sqref="I8:L8">
    <cfRule type="cellIs" dxfId="77" priority="2" operator="equal">
      <formula>0</formula>
    </cfRule>
    <cfRule type="cellIs" dxfId="76" priority="3" operator="lessThan">
      <formula>0.99</formula>
    </cfRule>
    <cfRule type="cellIs" dxfId="75" priority="4" operator="equal">
      <formula>$K$7</formula>
    </cfRule>
    <cfRule type="cellIs" dxfId="74" priority="9" operator="equal">
      <formula>0</formula>
    </cfRule>
    <cfRule type="cellIs" dxfId="73" priority="10" operator="lessThan">
      <formula>$L$9</formula>
    </cfRule>
    <cfRule type="cellIs" dxfId="72" priority="11" operator="equal">
      <formula>$L$9</formula>
    </cfRule>
    <cfRule type="colorScale" priority="12">
      <colorScale>
        <cfvo type="num" val="79"/>
        <cfvo type="num" val="80"/>
        <cfvo type="num" val="100"/>
        <color rgb="FFFF0000"/>
        <color rgb="FFFFEB84"/>
        <color rgb="FF63BE7B"/>
      </colorScale>
    </cfRule>
  </conditionalFormatting>
  <conditionalFormatting sqref="I10:L10">
    <cfRule type="cellIs" dxfId="71" priority="5" operator="equal">
      <formula>0</formula>
    </cfRule>
    <cfRule type="cellIs" dxfId="70" priority="6" operator="lessThan">
      <formula>$L$9</formula>
    </cfRule>
    <cfRule type="cellIs" dxfId="69" priority="7" operator="equal">
      <formula>$L$9</formula>
    </cfRule>
    <cfRule type="colorScale" priority="8">
      <colorScale>
        <cfvo type="num" val="79"/>
        <cfvo type="num" val="80"/>
        <cfvo type="num" val="100"/>
        <color rgb="FFFF0000"/>
        <color rgb="FFFFEB84"/>
        <color rgb="FF63BE7B"/>
      </colorScale>
    </cfRule>
  </conditionalFormatting>
  <conditionalFormatting sqref="I12:L12">
    <cfRule type="colorScale" priority="13">
      <colorScale>
        <cfvo type="num" val="79"/>
        <cfvo type="num" val="80"/>
        <cfvo type="num" val="100"/>
        <color rgb="FFFF0000"/>
        <color rgb="FFFFEB84"/>
        <color rgb="FF63BE7B"/>
      </colorScale>
    </cfRule>
  </conditionalFormatting>
  <conditionalFormatting sqref="J8:L8">
    <cfRule type="cellIs" dxfId="68" priority="1" operator="equal">
      <formula>$J$7</formula>
    </cfRule>
  </conditionalFormatting>
  <printOptions horizontalCentered="1" verticalCentered="1"/>
  <pageMargins left="0.11811023622047245" right="0.11811023622047245" top="0.35433070866141736" bottom="0.35433070866141736" header="0.31496062992125984" footer="0.31496062992125984"/>
  <pageSetup paperSize="5" scale="47" orientation="landscape" r:id="rId1"/>
  <rowBreaks count="1" manualBreakCount="1">
    <brk id="6" max="16383" man="1"/>
  </rowBreaks>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5DA28-1A49-4ABA-9735-4C39E909B9C2}">
  <sheetPr>
    <pageSetUpPr fitToPage="1"/>
  </sheetPr>
  <dimension ref="A1:AB75"/>
  <sheetViews>
    <sheetView topLeftCell="A2" zoomScale="55" zoomScaleNormal="55" zoomScaleSheetLayoutView="100" workbookViewId="0">
      <selection activeCell="E7" sqref="E7:E8"/>
    </sheetView>
  </sheetViews>
  <sheetFormatPr baseColWidth="10" defaultColWidth="11.42578125" defaultRowHeight="15" x14ac:dyDescent="0.25"/>
  <cols>
    <col min="1" max="1" width="20.5703125" style="1" customWidth="1"/>
    <col min="2" max="2" width="17.85546875" style="1" customWidth="1"/>
    <col min="3" max="4" width="16.7109375" style="1" customWidth="1"/>
    <col min="5" max="5" width="41.85546875" style="1" customWidth="1"/>
    <col min="6" max="6" width="18" style="32" bestFit="1" customWidth="1"/>
    <col min="7" max="7" width="34.4257812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50.140625" style="1" customWidth="1"/>
    <col min="26" max="26" width="21.42578125" style="1" customWidth="1"/>
    <col min="27" max="27" width="32.42578125" style="1" customWidth="1"/>
    <col min="28" max="28" width="29.710937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157"/>
      <c r="B5" s="85"/>
      <c r="C5" s="85"/>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thickBot="1" x14ac:dyDescent="0.3">
      <c r="A6" s="58" t="s">
        <v>9</v>
      </c>
      <c r="B6" s="58" t="s">
        <v>10</v>
      </c>
      <c r="C6" s="58" t="s">
        <v>11</v>
      </c>
      <c r="D6" s="58" t="s">
        <v>12</v>
      </c>
      <c r="E6" s="7"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31.5" customHeight="1" x14ac:dyDescent="0.25">
      <c r="A7" s="158" t="s">
        <v>425</v>
      </c>
      <c r="B7" s="158" t="s">
        <v>38</v>
      </c>
      <c r="C7" s="174" t="s">
        <v>112</v>
      </c>
      <c r="D7" s="171" t="s">
        <v>424</v>
      </c>
      <c r="E7" s="166" t="s">
        <v>423</v>
      </c>
      <c r="F7" s="168" t="s">
        <v>422</v>
      </c>
      <c r="G7" s="161" t="s">
        <v>421</v>
      </c>
      <c r="H7" s="17" t="s">
        <v>35</v>
      </c>
      <c r="I7" s="20">
        <v>0.08</v>
      </c>
      <c r="J7" s="20">
        <v>0.08</v>
      </c>
      <c r="K7" s="20">
        <v>0.08</v>
      </c>
      <c r="L7" s="20">
        <v>0.08</v>
      </c>
      <c r="M7" s="21"/>
      <c r="N7" s="21"/>
      <c r="O7" s="21"/>
      <c r="P7" s="21"/>
      <c r="Q7" s="21"/>
      <c r="R7" s="21"/>
      <c r="S7" s="21"/>
      <c r="T7" s="21"/>
      <c r="U7" s="145">
        <f>+I7+J7+K7+L7</f>
        <v>0.32</v>
      </c>
      <c r="V7" s="145">
        <f>+I8+J8+K8+L8</f>
        <v>0.32</v>
      </c>
      <c r="W7" s="145">
        <v>0</v>
      </c>
      <c r="X7" s="147">
        <f>+V7/U7</f>
        <v>1</v>
      </c>
      <c r="Y7" s="177" t="s">
        <v>420</v>
      </c>
      <c r="Z7" s="179" t="s">
        <v>365</v>
      </c>
      <c r="AA7" s="183" t="s">
        <v>419</v>
      </c>
      <c r="AB7" s="181" t="s">
        <v>365</v>
      </c>
    </row>
    <row r="8" spans="1:28" ht="72" customHeight="1" x14ac:dyDescent="0.25">
      <c r="A8" s="159"/>
      <c r="B8" s="159"/>
      <c r="C8" s="175"/>
      <c r="D8" s="172"/>
      <c r="E8" s="167"/>
      <c r="F8" s="169"/>
      <c r="G8" s="162"/>
      <c r="H8" s="17" t="s">
        <v>37</v>
      </c>
      <c r="I8" s="25">
        <v>0.08</v>
      </c>
      <c r="J8" s="25">
        <v>0.08</v>
      </c>
      <c r="K8" s="25">
        <v>0.08</v>
      </c>
      <c r="L8" s="25">
        <v>0.08</v>
      </c>
      <c r="M8" s="21"/>
      <c r="N8" s="21"/>
      <c r="O8" s="21"/>
      <c r="P8" s="21"/>
      <c r="Q8" s="21"/>
      <c r="R8" s="21"/>
      <c r="S8" s="21"/>
      <c r="T8" s="21"/>
      <c r="U8" s="146"/>
      <c r="V8" s="146"/>
      <c r="W8" s="146"/>
      <c r="X8" s="148"/>
      <c r="Y8" s="178"/>
      <c r="Z8" s="180"/>
      <c r="AA8" s="184"/>
      <c r="AB8" s="182"/>
    </row>
    <row r="9" spans="1:28" ht="62.25" customHeight="1" x14ac:dyDescent="0.25">
      <c r="A9" s="159"/>
      <c r="B9" s="159"/>
      <c r="C9" s="175"/>
      <c r="D9" s="172"/>
      <c r="E9" s="164" t="s">
        <v>418</v>
      </c>
      <c r="F9" s="169"/>
      <c r="G9" s="162"/>
      <c r="H9" s="17" t="s">
        <v>35</v>
      </c>
      <c r="I9" s="18"/>
      <c r="J9" s="18"/>
      <c r="K9" s="20">
        <v>0.25</v>
      </c>
      <c r="L9" s="18"/>
      <c r="M9" s="26"/>
      <c r="N9" s="26"/>
      <c r="O9" s="27"/>
      <c r="P9" s="27"/>
      <c r="Q9" s="26"/>
      <c r="R9" s="26"/>
      <c r="S9" s="27"/>
      <c r="T9" s="27"/>
      <c r="U9" s="145">
        <f>+I9+J9+K9+L9</f>
        <v>0.25</v>
      </c>
      <c r="V9" s="145">
        <f>+I10+J10+K10+L10</f>
        <v>0.25</v>
      </c>
      <c r="W9" s="145">
        <v>0</v>
      </c>
      <c r="X9" s="147">
        <f>+V9/U9</f>
        <v>1</v>
      </c>
      <c r="Y9" s="177" t="s">
        <v>417</v>
      </c>
      <c r="Z9" s="179" t="s">
        <v>365</v>
      </c>
      <c r="AA9" s="185" t="s">
        <v>416</v>
      </c>
      <c r="AB9" s="181" t="s">
        <v>365</v>
      </c>
    </row>
    <row r="10" spans="1:28" ht="64.5" customHeight="1" x14ac:dyDescent="0.25">
      <c r="A10" s="160"/>
      <c r="B10" s="160"/>
      <c r="C10" s="176"/>
      <c r="D10" s="173"/>
      <c r="E10" s="165"/>
      <c r="F10" s="170"/>
      <c r="G10" s="163"/>
      <c r="H10" s="17" t="s">
        <v>37</v>
      </c>
      <c r="I10" s="18"/>
      <c r="J10" s="18"/>
      <c r="K10" s="25">
        <v>0.25</v>
      </c>
      <c r="L10" s="18"/>
      <c r="M10" s="26"/>
      <c r="N10" s="26"/>
      <c r="O10" s="27"/>
      <c r="P10" s="27"/>
      <c r="Q10" s="26"/>
      <c r="R10" s="26"/>
      <c r="S10" s="27"/>
      <c r="T10" s="27"/>
      <c r="U10" s="146"/>
      <c r="V10" s="146"/>
      <c r="W10" s="146"/>
      <c r="X10" s="148"/>
      <c r="Y10" s="178"/>
      <c r="Z10" s="180"/>
      <c r="AA10" s="186"/>
      <c r="AB10" s="182"/>
    </row>
    <row r="11" spans="1:28" s="31" customFormat="1" ht="38.450000000000003" customHeight="1" x14ac:dyDescent="0.25"/>
    <row r="12" spans="1:28" s="31" customFormat="1" ht="38.450000000000003" customHeight="1" x14ac:dyDescent="0.25"/>
    <row r="13" spans="1:28" s="31" customFormat="1" ht="38.450000000000003" customHeight="1" x14ac:dyDescent="0.25"/>
    <row r="14" spans="1:28" s="31" customFormat="1" ht="29.25" customHeight="1" x14ac:dyDescent="0.25"/>
    <row r="15" spans="1:28" s="31" customFormat="1" ht="38.450000000000003" customHeight="1" x14ac:dyDescent="0.25"/>
    <row r="16" spans="1:28" s="31" customFormat="1" ht="38.450000000000003" customHeight="1" x14ac:dyDescent="0.25"/>
    <row r="17" s="31" customFormat="1" ht="38.450000000000003" customHeight="1" x14ac:dyDescent="0.25"/>
    <row r="18" s="31" customFormat="1" ht="38.450000000000003" customHeight="1" x14ac:dyDescent="0.25"/>
    <row r="19" s="31" customFormat="1" ht="38.450000000000003" customHeight="1" x14ac:dyDescent="0.25"/>
    <row r="20" s="31" customFormat="1" ht="38.450000000000003" customHeight="1" x14ac:dyDescent="0.25"/>
    <row r="21" s="31" customFormat="1" ht="38.450000000000003" customHeight="1" x14ac:dyDescent="0.25"/>
    <row r="22" s="31" customFormat="1" ht="38.450000000000003" customHeight="1" x14ac:dyDescent="0.25"/>
    <row r="23" s="31" customFormat="1" ht="38.450000000000003" customHeight="1" x14ac:dyDescent="0.25"/>
    <row r="24" s="31" customFormat="1" ht="38.450000000000003" customHeight="1" x14ac:dyDescent="0.25"/>
    <row r="25" s="31" customFormat="1" ht="38.450000000000003" customHeight="1" x14ac:dyDescent="0.25"/>
    <row r="26" s="31" customFormat="1" ht="38.450000000000003" customHeight="1" x14ac:dyDescent="0.25"/>
    <row r="27" s="31" customFormat="1" ht="38.450000000000003" customHeight="1" x14ac:dyDescent="0.25"/>
    <row r="28" s="31" customFormat="1" ht="38.450000000000003" customHeight="1" x14ac:dyDescent="0.25"/>
    <row r="29" s="31" customFormat="1" ht="38.450000000000003" customHeight="1" x14ac:dyDescent="0.25"/>
    <row r="30" s="31" customFormat="1" ht="38.450000000000003" customHeight="1" x14ac:dyDescent="0.25"/>
    <row r="31" s="31" customFormat="1" ht="38.450000000000003" customHeight="1" x14ac:dyDescent="0.25"/>
    <row r="32" s="31" customFormat="1" ht="38.450000000000003" customHeight="1" x14ac:dyDescent="0.25"/>
    <row r="33" s="31" customFormat="1" ht="38.450000000000003" customHeight="1" x14ac:dyDescent="0.25"/>
    <row r="34" s="31" customFormat="1" ht="38.450000000000003" customHeight="1" x14ac:dyDescent="0.25"/>
    <row r="35" s="31" customFormat="1" ht="38.450000000000003" customHeight="1" x14ac:dyDescent="0.25"/>
    <row r="36" s="31" customFormat="1" ht="38.450000000000003" customHeight="1" x14ac:dyDescent="0.25"/>
    <row r="37" s="31" customFormat="1" ht="21" customHeight="1" x14ac:dyDescent="0.25"/>
    <row r="38" s="31" customFormat="1" x14ac:dyDescent="0.25"/>
    <row r="39" s="31" customFormat="1" ht="15.75" customHeight="1" x14ac:dyDescent="0.25"/>
    <row r="40" s="31" customFormat="1" x14ac:dyDescent="0.25"/>
    <row r="41" s="31" customFormat="1" ht="22.5" customHeight="1" x14ac:dyDescent="0.25"/>
    <row r="42" s="31" customFormat="1" x14ac:dyDescent="0.25"/>
    <row r="43" s="31" customFormat="1" x14ac:dyDescent="0.25"/>
    <row r="44" s="31" customFormat="1" x14ac:dyDescent="0.25"/>
    <row r="45" s="31" customFormat="1" x14ac:dyDescent="0.25"/>
    <row r="46" s="31" customFormat="1" x14ac:dyDescent="0.25"/>
    <row r="47" s="31" customFormat="1" x14ac:dyDescent="0.25"/>
    <row r="48" s="31" customFormat="1" x14ac:dyDescent="0.25"/>
    <row r="49" s="31" customFormat="1" ht="21" customHeight="1" x14ac:dyDescent="0.25"/>
    <row r="50" s="31" customFormat="1" x14ac:dyDescent="0.25"/>
    <row r="51" s="31" customFormat="1" ht="15.75" customHeight="1" x14ac:dyDescent="0.25"/>
    <row r="52" s="31" customFormat="1" x14ac:dyDescent="0.25"/>
    <row r="53" s="31" customFormat="1" x14ac:dyDescent="0.25"/>
    <row r="54" s="31" customFormat="1" ht="49.5" customHeight="1" x14ac:dyDescent="0.25"/>
    <row r="55" s="31" customFormat="1" ht="15.75" customHeight="1" x14ac:dyDescent="0.25"/>
    <row r="56" s="31" customFormat="1" x14ac:dyDescent="0.25"/>
    <row r="57" s="31" customFormat="1" x14ac:dyDescent="0.25"/>
    <row r="58" s="31" customFormat="1" ht="24.75" customHeigh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32">
    <mergeCell ref="Y7:Y8"/>
    <mergeCell ref="Y9:Y10"/>
    <mergeCell ref="Z7:Z8"/>
    <mergeCell ref="AB7:AB8"/>
    <mergeCell ref="AA7:AA8"/>
    <mergeCell ref="Z9:Z10"/>
    <mergeCell ref="AA9:AA10"/>
    <mergeCell ref="AB9:AB10"/>
    <mergeCell ref="B7:B10"/>
    <mergeCell ref="A7:A10"/>
    <mergeCell ref="G7:G10"/>
    <mergeCell ref="E9:E10"/>
    <mergeCell ref="E7:E8"/>
    <mergeCell ref="F7:F10"/>
    <mergeCell ref="D7:D10"/>
    <mergeCell ref="C7:C10"/>
    <mergeCell ref="U7:U8"/>
    <mergeCell ref="V7:V8"/>
    <mergeCell ref="W7:W8"/>
    <mergeCell ref="X7:X8"/>
    <mergeCell ref="U9:U10"/>
    <mergeCell ref="V9:V10"/>
    <mergeCell ref="W9:W10"/>
    <mergeCell ref="X9:X10"/>
    <mergeCell ref="I6:L6"/>
    <mergeCell ref="M6:P6"/>
    <mergeCell ref="Q6:T6"/>
    <mergeCell ref="A1:AB1"/>
    <mergeCell ref="A4:G5"/>
    <mergeCell ref="H4:V5"/>
    <mergeCell ref="W4:X5"/>
    <mergeCell ref="Y4:AB4"/>
  </mergeCells>
  <hyperlinks>
    <hyperlink ref="AA7" r:id="rId1" xr:uid="{2D2AED50-7C8B-4E11-BB49-39AA70810D6A}"/>
  </hyperlinks>
  <printOptions horizontalCentered="1" verticalCentered="1"/>
  <pageMargins left="0.11811023622047245" right="0.11811023622047245" top="0.35433070866141736" bottom="0.35433070866141736" header="0.31496062992125984" footer="0.31496062992125984"/>
  <pageSetup paperSize="5" scale="43" orientation="landscape" r:id="rId2"/>
  <rowBreaks count="1" manualBreakCount="1">
    <brk id="6" max="16383" man="1"/>
  </rowBreaks>
  <colBreaks count="1" manualBreakCount="1">
    <brk id="20"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6461-1F67-4875-AF83-2A3FEAC14E34}">
  <sheetPr>
    <pageSetUpPr fitToPage="1"/>
  </sheetPr>
  <dimension ref="A1:AB75"/>
  <sheetViews>
    <sheetView zoomScale="40" zoomScaleNormal="40" zoomScaleSheetLayoutView="100" workbookViewId="0">
      <selection activeCell="Y7" sqref="Y7:Y8"/>
    </sheetView>
  </sheetViews>
  <sheetFormatPr baseColWidth="10" defaultColWidth="11.42578125" defaultRowHeight="15" x14ac:dyDescent="0.25"/>
  <cols>
    <col min="1" max="1" width="20.5703125" style="1" customWidth="1"/>
    <col min="2" max="2" width="17.85546875" style="1" customWidth="1"/>
    <col min="3" max="4" width="16.7109375" style="1" customWidth="1"/>
    <col min="5" max="5" width="41.85546875" style="1" customWidth="1"/>
    <col min="6" max="6" width="18" style="32" bestFit="1" customWidth="1"/>
    <col min="7" max="7" width="34.4257812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41.85546875" style="1" customWidth="1"/>
    <col min="26" max="26" width="21.42578125" style="1" customWidth="1"/>
    <col min="27" max="27" width="21.85546875" style="1" customWidth="1"/>
    <col min="28" max="28" width="29.710937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157"/>
      <c r="B5" s="85"/>
      <c r="C5" s="85"/>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x14ac:dyDescent="0.25">
      <c r="A6" s="10" t="s">
        <v>9</v>
      </c>
      <c r="B6" s="10" t="s">
        <v>10</v>
      </c>
      <c r="C6" s="10" t="s">
        <v>11</v>
      </c>
      <c r="D6" s="10" t="s">
        <v>12</v>
      </c>
      <c r="E6" s="7"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150.94999999999999" customHeight="1" x14ac:dyDescent="0.25">
      <c r="A7" s="77" t="s">
        <v>28</v>
      </c>
      <c r="B7" s="77" t="s">
        <v>29</v>
      </c>
      <c r="C7" s="77" t="s">
        <v>30</v>
      </c>
      <c r="D7" s="77" t="s">
        <v>31</v>
      </c>
      <c r="E7" s="154" t="s">
        <v>32</v>
      </c>
      <c r="F7" s="77" t="s">
        <v>33</v>
      </c>
      <c r="G7" s="154" t="s">
        <v>34</v>
      </c>
      <c r="H7" s="17" t="s">
        <v>35</v>
      </c>
      <c r="I7" s="18"/>
      <c r="J7" s="19"/>
      <c r="K7" s="18"/>
      <c r="L7" s="20">
        <v>0.33</v>
      </c>
      <c r="M7" s="21"/>
      <c r="N7" s="21"/>
      <c r="O7" s="21"/>
      <c r="P7" s="21"/>
      <c r="Q7" s="21"/>
      <c r="R7" s="21"/>
      <c r="S7" s="21"/>
      <c r="T7" s="21"/>
      <c r="U7" s="132">
        <f>+I7+J7+K7+L7</f>
        <v>0.33</v>
      </c>
      <c r="V7" s="132">
        <f>+I8+J8+K8+L8</f>
        <v>0.33</v>
      </c>
      <c r="W7" s="132">
        <v>0</v>
      </c>
      <c r="X7" s="133">
        <f>+V7/U7</f>
        <v>1</v>
      </c>
      <c r="Y7" s="190" t="s">
        <v>573</v>
      </c>
      <c r="Z7" s="130"/>
      <c r="AA7" s="189" t="s">
        <v>36</v>
      </c>
      <c r="AB7" s="137"/>
    </row>
    <row r="8" spans="1:28" ht="112.5" customHeight="1" x14ac:dyDescent="0.25">
      <c r="A8" s="187"/>
      <c r="B8" s="187"/>
      <c r="C8" s="77"/>
      <c r="D8" s="188"/>
      <c r="E8" s="154"/>
      <c r="F8" s="77"/>
      <c r="G8" s="154"/>
      <c r="H8" s="17" t="s">
        <v>37</v>
      </c>
      <c r="I8" s="23"/>
      <c r="J8" s="23"/>
      <c r="K8" s="24"/>
      <c r="L8" s="25">
        <v>0.33</v>
      </c>
      <c r="M8" s="21"/>
      <c r="N8" s="21"/>
      <c r="O8" s="21"/>
      <c r="P8" s="21"/>
      <c r="Q8" s="21"/>
      <c r="R8" s="21"/>
      <c r="S8" s="21"/>
      <c r="T8" s="21"/>
      <c r="U8" s="132"/>
      <c r="V8" s="132"/>
      <c r="W8" s="132"/>
      <c r="X8" s="133"/>
      <c r="Y8" s="190"/>
      <c r="Z8" s="130"/>
      <c r="AA8" s="189"/>
      <c r="AB8" s="137"/>
    </row>
    <row r="9" spans="1:28" ht="43.5" customHeight="1" x14ac:dyDescent="0.25">
      <c r="A9" s="77" t="s">
        <v>28</v>
      </c>
      <c r="B9" s="77" t="s">
        <v>38</v>
      </c>
      <c r="C9" s="77" t="s">
        <v>30</v>
      </c>
      <c r="D9" s="77" t="s">
        <v>39</v>
      </c>
      <c r="E9" s="154" t="s">
        <v>40</v>
      </c>
      <c r="F9" s="77" t="s">
        <v>41</v>
      </c>
      <c r="G9" s="154" t="s">
        <v>42</v>
      </c>
      <c r="H9" s="17" t="s">
        <v>35</v>
      </c>
      <c r="I9" s="18"/>
      <c r="J9" s="18"/>
      <c r="K9" s="18"/>
      <c r="L9" s="18"/>
      <c r="M9" s="26"/>
      <c r="N9" s="26"/>
      <c r="O9" s="27"/>
      <c r="P9" s="27"/>
      <c r="Q9" s="26"/>
      <c r="R9" s="26"/>
      <c r="S9" s="27"/>
      <c r="T9" s="27"/>
      <c r="U9" s="132">
        <f t="shared" ref="U9" si="0">+I9+J9+K9+L9</f>
        <v>0</v>
      </c>
      <c r="V9" s="132">
        <f>+I10+J10+K10+L10</f>
        <v>0</v>
      </c>
      <c r="W9" s="132">
        <v>0</v>
      </c>
      <c r="X9" s="133">
        <v>0</v>
      </c>
      <c r="Y9" s="28"/>
      <c r="Z9" s="29"/>
      <c r="AA9" s="29"/>
      <c r="AB9" s="30"/>
    </row>
    <row r="10" spans="1:28" ht="43.5" customHeight="1" x14ac:dyDescent="0.25">
      <c r="A10" s="187"/>
      <c r="B10" s="187"/>
      <c r="C10" s="77"/>
      <c r="D10" s="188"/>
      <c r="E10" s="154"/>
      <c r="F10" s="77"/>
      <c r="G10" s="154"/>
      <c r="H10" s="17" t="s">
        <v>37</v>
      </c>
      <c r="I10" s="18"/>
      <c r="J10" s="18"/>
      <c r="K10" s="18"/>
      <c r="L10" s="18"/>
      <c r="M10" s="26"/>
      <c r="N10" s="26"/>
      <c r="O10" s="27"/>
      <c r="P10" s="27"/>
      <c r="Q10" s="26"/>
      <c r="R10" s="26"/>
      <c r="S10" s="27"/>
      <c r="T10" s="27"/>
      <c r="U10" s="132"/>
      <c r="V10" s="132"/>
      <c r="W10" s="132"/>
      <c r="X10" s="133"/>
      <c r="Y10" s="28"/>
      <c r="Z10" s="29"/>
      <c r="AA10" s="29"/>
      <c r="AB10" s="30"/>
    </row>
    <row r="11" spans="1:28" ht="38.450000000000003" customHeight="1" x14ac:dyDescent="0.25">
      <c r="A11" s="77" t="s">
        <v>28</v>
      </c>
      <c r="B11" s="77" t="s">
        <v>38</v>
      </c>
      <c r="C11" s="77" t="s">
        <v>30</v>
      </c>
      <c r="D11" s="77" t="s">
        <v>43</v>
      </c>
      <c r="E11" s="154" t="s">
        <v>44</v>
      </c>
      <c r="F11" s="77" t="s">
        <v>45</v>
      </c>
      <c r="G11" s="154" t="s">
        <v>46</v>
      </c>
      <c r="H11" s="17" t="s">
        <v>35</v>
      </c>
      <c r="I11" s="18"/>
      <c r="J11" s="18"/>
      <c r="K11" s="18"/>
      <c r="L11" s="18"/>
      <c r="M11" s="21"/>
      <c r="N11" s="21"/>
      <c r="O11" s="21"/>
      <c r="P11" s="21"/>
      <c r="Q11" s="21"/>
      <c r="R11" s="21"/>
      <c r="S11" s="21"/>
      <c r="T11" s="21"/>
      <c r="U11" s="132">
        <f t="shared" ref="U11" si="1">+I11+J11+K11+L11</f>
        <v>0</v>
      </c>
      <c r="V11" s="132">
        <f t="shared" ref="V11" si="2">+I12+J12+K12+L12</f>
        <v>0</v>
      </c>
      <c r="W11" s="132">
        <v>0</v>
      </c>
      <c r="X11" s="133">
        <v>0</v>
      </c>
      <c r="Y11" s="28"/>
      <c r="Z11" s="29"/>
      <c r="AA11" s="29"/>
      <c r="AB11" s="30"/>
    </row>
    <row r="12" spans="1:28" ht="38.450000000000003" customHeight="1" x14ac:dyDescent="0.25">
      <c r="A12" s="187"/>
      <c r="B12" s="187"/>
      <c r="C12" s="77"/>
      <c r="D12" s="188"/>
      <c r="E12" s="154"/>
      <c r="F12" s="77"/>
      <c r="G12" s="154"/>
      <c r="H12" s="17" t="s">
        <v>37</v>
      </c>
      <c r="I12" s="18"/>
      <c r="J12" s="18"/>
      <c r="K12" s="18"/>
      <c r="L12" s="18"/>
      <c r="M12" s="21"/>
      <c r="N12" s="21"/>
      <c r="O12" s="21"/>
      <c r="P12" s="21"/>
      <c r="Q12" s="21"/>
      <c r="R12" s="21"/>
      <c r="S12" s="21"/>
      <c r="T12" s="21"/>
      <c r="U12" s="132"/>
      <c r="V12" s="132"/>
      <c r="W12" s="132"/>
      <c r="X12" s="133"/>
      <c r="Y12" s="28"/>
      <c r="Z12" s="29"/>
      <c r="AA12" s="29"/>
      <c r="AB12" s="30"/>
    </row>
    <row r="13" spans="1:28" s="31" customFormat="1" ht="38.450000000000003" customHeight="1" x14ac:dyDescent="0.25"/>
    <row r="14" spans="1:28" s="31" customFormat="1" ht="29.25" customHeight="1" x14ac:dyDescent="0.25"/>
    <row r="15" spans="1:28" s="31" customFormat="1" ht="38.450000000000003" customHeight="1" x14ac:dyDescent="0.25"/>
    <row r="16" spans="1:28" s="31" customFormat="1" ht="38.450000000000003" customHeight="1" x14ac:dyDescent="0.25"/>
    <row r="17" s="31" customFormat="1" ht="38.450000000000003" customHeight="1" x14ac:dyDescent="0.25"/>
    <row r="18" s="31" customFormat="1" ht="38.450000000000003" customHeight="1" x14ac:dyDescent="0.25"/>
    <row r="19" s="31" customFormat="1" ht="38.450000000000003" customHeight="1" x14ac:dyDescent="0.25"/>
    <row r="20" s="31" customFormat="1" ht="38.450000000000003" customHeight="1" x14ac:dyDescent="0.25"/>
    <row r="21" s="31" customFormat="1" ht="38.450000000000003" customHeight="1" x14ac:dyDescent="0.25"/>
    <row r="22" s="31" customFormat="1" ht="38.450000000000003" customHeight="1" x14ac:dyDescent="0.25"/>
    <row r="23" s="31" customFormat="1" ht="38.450000000000003" customHeight="1" x14ac:dyDescent="0.25"/>
    <row r="24" s="31" customFormat="1" ht="38.450000000000003" customHeight="1" x14ac:dyDescent="0.25"/>
    <row r="25" s="31" customFormat="1" ht="38.450000000000003" customHeight="1" x14ac:dyDescent="0.25"/>
    <row r="26" s="31" customFormat="1" ht="38.450000000000003" customHeight="1" x14ac:dyDescent="0.25"/>
    <row r="27" s="31" customFormat="1" ht="38.450000000000003" customHeight="1" x14ac:dyDescent="0.25"/>
    <row r="28" s="31" customFormat="1" ht="38.450000000000003" customHeight="1" x14ac:dyDescent="0.25"/>
    <row r="29" s="31" customFormat="1" ht="38.450000000000003" customHeight="1" x14ac:dyDescent="0.25"/>
    <row r="30" s="31" customFormat="1" ht="38.450000000000003" customHeight="1" x14ac:dyDescent="0.25"/>
    <row r="31" s="31" customFormat="1" ht="38.450000000000003" customHeight="1" x14ac:dyDescent="0.25"/>
    <row r="32" s="31" customFormat="1" ht="38.450000000000003" customHeight="1" x14ac:dyDescent="0.25"/>
    <row r="33" s="31" customFormat="1" ht="38.450000000000003" customHeight="1" x14ac:dyDescent="0.25"/>
    <row r="34" s="31" customFormat="1" ht="38.450000000000003" customHeight="1" x14ac:dyDescent="0.25"/>
    <row r="35" s="31" customFormat="1" ht="38.450000000000003" customHeight="1" x14ac:dyDescent="0.25"/>
    <row r="36" s="31" customFormat="1" ht="38.450000000000003" customHeight="1" x14ac:dyDescent="0.25"/>
    <row r="37" s="31" customFormat="1" ht="21" customHeight="1" x14ac:dyDescent="0.25"/>
    <row r="38" s="31" customFormat="1" x14ac:dyDescent="0.25"/>
    <row r="39" s="31" customFormat="1" ht="15.75" customHeight="1" x14ac:dyDescent="0.25"/>
    <row r="40" s="31" customFormat="1" x14ac:dyDescent="0.25"/>
    <row r="41" s="31" customFormat="1" ht="22.5" customHeight="1" x14ac:dyDescent="0.25"/>
    <row r="42" s="31" customFormat="1" x14ac:dyDescent="0.25"/>
    <row r="43" s="31" customFormat="1" x14ac:dyDescent="0.25"/>
    <row r="44" s="31" customFormat="1" x14ac:dyDescent="0.25"/>
    <row r="45" s="31" customFormat="1" x14ac:dyDescent="0.25"/>
    <row r="46" s="31" customFormat="1" x14ac:dyDescent="0.25"/>
    <row r="47" s="31" customFormat="1" x14ac:dyDescent="0.25"/>
    <row r="48" s="31" customFormat="1" x14ac:dyDescent="0.25"/>
    <row r="49" s="31" customFormat="1" ht="21" customHeight="1" x14ac:dyDescent="0.25"/>
    <row r="50" s="31" customFormat="1" x14ac:dyDescent="0.25"/>
    <row r="51" s="31" customFormat="1" ht="15.75" customHeight="1" x14ac:dyDescent="0.25"/>
    <row r="52" s="31" customFormat="1" x14ac:dyDescent="0.25"/>
    <row r="53" s="31" customFormat="1" x14ac:dyDescent="0.25"/>
    <row r="54" s="31" customFormat="1" ht="49.5" customHeight="1" x14ac:dyDescent="0.25"/>
    <row r="55" s="31" customFormat="1" ht="15.75" customHeight="1" x14ac:dyDescent="0.25"/>
    <row r="56" s="31" customFormat="1" x14ac:dyDescent="0.25"/>
    <row r="57" s="31" customFormat="1" x14ac:dyDescent="0.25"/>
    <row r="58" s="31" customFormat="1" ht="24.75" customHeigh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45">
    <mergeCell ref="W9:W10"/>
    <mergeCell ref="X9:X10"/>
    <mergeCell ref="A11:A12"/>
    <mergeCell ref="B11:B12"/>
    <mergeCell ref="C11:C12"/>
    <mergeCell ref="D11:D12"/>
    <mergeCell ref="E11:E12"/>
    <mergeCell ref="F11:F12"/>
    <mergeCell ref="G11:G12"/>
    <mergeCell ref="U11:U12"/>
    <mergeCell ref="V11:V12"/>
    <mergeCell ref="W11:W12"/>
    <mergeCell ref="X11:X12"/>
    <mergeCell ref="AB7:AB8"/>
    <mergeCell ref="A9:A10"/>
    <mergeCell ref="B9:B10"/>
    <mergeCell ref="C9:C10"/>
    <mergeCell ref="D9:D10"/>
    <mergeCell ref="E9:E10"/>
    <mergeCell ref="F9:F10"/>
    <mergeCell ref="G9:G10"/>
    <mergeCell ref="G7:G8"/>
    <mergeCell ref="U7:U8"/>
    <mergeCell ref="V7:V8"/>
    <mergeCell ref="W7:W8"/>
    <mergeCell ref="X7:X8"/>
    <mergeCell ref="Y7:Y8"/>
    <mergeCell ref="U9:U10"/>
    <mergeCell ref="V9:V10"/>
    <mergeCell ref="F7:F8"/>
    <mergeCell ref="A1:AB1"/>
    <mergeCell ref="A4:G5"/>
    <mergeCell ref="H4:V5"/>
    <mergeCell ref="W4:X5"/>
    <mergeCell ref="Y4:AB4"/>
    <mergeCell ref="I6:L6"/>
    <mergeCell ref="M6:P6"/>
    <mergeCell ref="Q6:T6"/>
    <mergeCell ref="A7:A8"/>
    <mergeCell ref="B7:B8"/>
    <mergeCell ref="C7:C8"/>
    <mergeCell ref="D7:D8"/>
    <mergeCell ref="E7:E8"/>
    <mergeCell ref="Z7:Z8"/>
    <mergeCell ref="AA7:AA8"/>
  </mergeCells>
  <conditionalFormatting sqref="I8:K8">
    <cfRule type="cellIs" dxfId="67" priority="1" operator="equal">
      <formula>0</formula>
    </cfRule>
    <cfRule type="cellIs" dxfId="66" priority="2" operator="lessThan">
      <formula>0.99</formula>
    </cfRule>
    <cfRule type="cellIs" dxfId="65" priority="3" operator="equal">
      <formula>$K$7</formula>
    </cfRule>
    <cfRule type="cellIs" dxfId="64" priority="4" operator="equal">
      <formula>0</formula>
    </cfRule>
    <cfRule type="cellIs" dxfId="63" priority="5" operator="lessThan">
      <formula>$L$9</formula>
    </cfRule>
    <cfRule type="cellIs" dxfId="62" priority="6" operator="equal">
      <formula>$L$9</formula>
    </cfRule>
    <cfRule type="colorScale" priority="7">
      <colorScale>
        <cfvo type="num" val="79"/>
        <cfvo type="num" val="80"/>
        <cfvo type="num" val="100"/>
        <color rgb="FFFF0000"/>
        <color rgb="FFFFEB84"/>
        <color rgb="FF63BE7B"/>
      </colorScale>
    </cfRule>
  </conditionalFormatting>
  <hyperlinks>
    <hyperlink ref="AA7:AA8" r:id="rId1" display="https://juspemil-my.sharepoint.com/personal/diana_guzman_justiciamilitar_gov_co/_layouts/15/onedrive.aspx?id=%2Fsites%2FOficinadePlaneacion%2FDocumentos%20compartidos%2FPlanes%20Institucionales%2FPlan%20de%20Acci%C3%B3n%20Institucional%2F2023%2FSeguimientos%20Cuatrimestrales%2FCuatrimestre%20I%2FDependencia%2FSecretaria%20General%2FContratos%2F1%2E%20Ejecutar%20las%20actividades%20del%20Plan%20Anual%20de%20Adquisiciones%20implementaci%C3%B3n%20SPOA&amp;listurl=https%3A%2F%2Fjuspemil%2Esharepoint%2Ecom%2Fsites%2FOficinadePlaneacion%2FDocumentos%20compartidos&amp;viewid=5e698e52%2De68f%2D4831%2Daff1%2D4b22fc8ba2e3&amp;view=0" xr:uid="{79774C38-4D6D-408F-B487-9641B9199174}"/>
  </hyperlinks>
  <printOptions horizontalCentered="1" verticalCentered="1"/>
  <pageMargins left="0.11811023622047245" right="0.11811023622047245" top="0.35433070866141736" bottom="0.35433070866141736" header="0.31496062992125984" footer="0.31496062992125984"/>
  <pageSetup paperSize="5" scale="46" orientation="landscape" r:id="rId2"/>
  <rowBreaks count="1" manualBreakCount="1">
    <brk id="6" max="16383" man="1"/>
  </rowBreaks>
  <colBreaks count="1" manualBreakCount="1">
    <brk id="20"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13525-280D-4156-A56F-387E07698412}">
  <dimension ref="A1:AB62"/>
  <sheetViews>
    <sheetView topLeftCell="D18" zoomScale="85" zoomScaleNormal="85" zoomScaleSheetLayoutView="100" workbookViewId="0">
      <selection activeCell="Z25" sqref="Z25:Z26"/>
    </sheetView>
  </sheetViews>
  <sheetFormatPr baseColWidth="10" defaultColWidth="11.42578125" defaultRowHeight="15" x14ac:dyDescent="0.25"/>
  <cols>
    <col min="1" max="1" width="20.5703125" style="1" customWidth="1"/>
    <col min="2" max="2" width="17.85546875" style="1" customWidth="1"/>
    <col min="3" max="3" width="16.7109375" style="1" customWidth="1"/>
    <col min="4" max="4" width="21.85546875" style="1" customWidth="1"/>
    <col min="5" max="5" width="41.85546875" style="1" customWidth="1"/>
    <col min="6" max="6" width="18" style="32" bestFit="1" customWidth="1"/>
    <col min="7" max="7" width="34.4257812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41.85546875" style="1" customWidth="1"/>
    <col min="26" max="27" width="21.42578125" style="1" customWidth="1"/>
    <col min="28" max="28" width="29.710937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157"/>
      <c r="B5" s="85"/>
      <c r="C5" s="85"/>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thickBot="1" x14ac:dyDescent="0.3">
      <c r="A6" s="58" t="s">
        <v>9</v>
      </c>
      <c r="B6" s="58" t="s">
        <v>10</v>
      </c>
      <c r="C6" s="58" t="s">
        <v>11</v>
      </c>
      <c r="D6" s="58" t="s">
        <v>12</v>
      </c>
      <c r="E6" s="7"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38.450000000000003" customHeight="1" x14ac:dyDescent="0.25">
      <c r="A7" s="174" t="s">
        <v>523</v>
      </c>
      <c r="B7" s="174" t="s">
        <v>200</v>
      </c>
      <c r="C7" s="174" t="s">
        <v>199</v>
      </c>
      <c r="D7" s="191" t="s">
        <v>554</v>
      </c>
      <c r="E7" s="166" t="s">
        <v>553</v>
      </c>
      <c r="F7" s="174" t="s">
        <v>552</v>
      </c>
      <c r="G7" s="203" t="s">
        <v>551</v>
      </c>
      <c r="H7" s="17" t="s">
        <v>35</v>
      </c>
      <c r="I7" s="20">
        <v>1</v>
      </c>
      <c r="J7" s="19"/>
      <c r="K7" s="18"/>
      <c r="L7" s="19"/>
      <c r="M7" s="21"/>
      <c r="N7" s="21"/>
      <c r="O7" s="21"/>
      <c r="P7" s="21"/>
      <c r="Q7" s="21"/>
      <c r="R7" s="21"/>
      <c r="S7" s="21"/>
      <c r="T7" s="21"/>
      <c r="U7" s="145">
        <f>+I7+J7+K7+L7</f>
        <v>1</v>
      </c>
      <c r="V7" s="145">
        <f>+I8+J8+K8+L8</f>
        <v>1</v>
      </c>
      <c r="W7" s="145">
        <v>0</v>
      </c>
      <c r="X7" s="147">
        <f>+V7/U7</f>
        <v>1</v>
      </c>
      <c r="Y7" s="201" t="s">
        <v>550</v>
      </c>
      <c r="Z7" s="155"/>
      <c r="AA7" s="194" t="s">
        <v>194</v>
      </c>
      <c r="AB7" s="181"/>
    </row>
    <row r="8" spans="1:28" ht="38.450000000000003" customHeight="1" x14ac:dyDescent="0.25">
      <c r="A8" s="175"/>
      <c r="B8" s="175"/>
      <c r="C8" s="175"/>
      <c r="D8" s="192"/>
      <c r="E8" s="167"/>
      <c r="F8" s="175"/>
      <c r="G8" s="200"/>
      <c r="H8" s="17" t="s">
        <v>37</v>
      </c>
      <c r="I8" s="38">
        <v>1</v>
      </c>
      <c r="J8" s="23"/>
      <c r="K8" s="24"/>
      <c r="L8" s="23"/>
      <c r="M8" s="21"/>
      <c r="N8" s="21"/>
      <c r="O8" s="21"/>
      <c r="P8" s="21"/>
      <c r="Q8" s="21"/>
      <c r="R8" s="21"/>
      <c r="S8" s="21"/>
      <c r="T8" s="21"/>
      <c r="U8" s="146"/>
      <c r="V8" s="146"/>
      <c r="W8" s="146"/>
      <c r="X8" s="148"/>
      <c r="Y8" s="202"/>
      <c r="Z8" s="156"/>
      <c r="AA8" s="195"/>
      <c r="AB8" s="182"/>
    </row>
    <row r="9" spans="1:28" ht="38.450000000000003" customHeight="1" x14ac:dyDescent="0.25">
      <c r="A9" s="175"/>
      <c r="B9" s="175"/>
      <c r="C9" s="175"/>
      <c r="D9" s="192"/>
      <c r="E9" s="196" t="s">
        <v>549</v>
      </c>
      <c r="F9" s="175"/>
      <c r="G9" s="198" t="s">
        <v>188</v>
      </c>
      <c r="H9" s="17" t="s">
        <v>35</v>
      </c>
      <c r="I9" s="18"/>
      <c r="J9" s="18"/>
      <c r="K9" s="18"/>
      <c r="L9" s="18"/>
      <c r="M9" s="26"/>
      <c r="N9" s="26"/>
      <c r="O9" s="27"/>
      <c r="P9" s="27"/>
      <c r="Q9" s="26"/>
      <c r="R9" s="26"/>
      <c r="S9" s="27"/>
      <c r="T9" s="27"/>
      <c r="U9" s="145">
        <f>+I9+J9+K9+L9</f>
        <v>0</v>
      </c>
      <c r="V9" s="145">
        <f>+I10+J10+K10+L10</f>
        <v>0</v>
      </c>
      <c r="W9" s="145">
        <v>0</v>
      </c>
      <c r="X9" s="147">
        <v>1</v>
      </c>
      <c r="Y9" s="28"/>
      <c r="Z9" s="29"/>
      <c r="AA9" s="29"/>
      <c r="AB9" s="30"/>
    </row>
    <row r="10" spans="1:28" ht="38.450000000000003" customHeight="1" x14ac:dyDescent="0.25">
      <c r="A10" s="176"/>
      <c r="B10" s="176"/>
      <c r="C10" s="176"/>
      <c r="D10" s="193"/>
      <c r="E10" s="167"/>
      <c r="F10" s="176"/>
      <c r="G10" s="200"/>
      <c r="H10" s="17" t="s">
        <v>37</v>
      </c>
      <c r="I10" s="18"/>
      <c r="J10" s="18"/>
      <c r="K10" s="18"/>
      <c r="L10" s="18"/>
      <c r="M10" s="26"/>
      <c r="N10" s="26"/>
      <c r="O10" s="27"/>
      <c r="P10" s="27"/>
      <c r="Q10" s="26"/>
      <c r="R10" s="26"/>
      <c r="S10" s="27"/>
      <c r="T10" s="27"/>
      <c r="U10" s="146"/>
      <c r="V10" s="146"/>
      <c r="W10" s="146"/>
      <c r="X10" s="148"/>
      <c r="Y10" s="28"/>
      <c r="Z10" s="29"/>
      <c r="AA10" s="29"/>
      <c r="AB10" s="30"/>
    </row>
    <row r="11" spans="1:28" ht="38.450000000000003" customHeight="1" x14ac:dyDescent="0.25">
      <c r="A11" s="204" t="s">
        <v>523</v>
      </c>
      <c r="B11" s="77" t="s">
        <v>168</v>
      </c>
      <c r="C11" s="174" t="s">
        <v>61</v>
      </c>
      <c r="D11" s="191" t="s">
        <v>43</v>
      </c>
      <c r="E11" s="196" t="s">
        <v>548</v>
      </c>
      <c r="F11" s="174" t="s">
        <v>165</v>
      </c>
      <c r="G11" s="198" t="s">
        <v>547</v>
      </c>
      <c r="H11" s="17" t="s">
        <v>35</v>
      </c>
      <c r="I11" s="18"/>
      <c r="J11" s="18"/>
      <c r="K11" s="18"/>
      <c r="L11" s="18"/>
      <c r="M11" s="21"/>
      <c r="N11" s="21"/>
      <c r="O11" s="21"/>
      <c r="P11" s="21"/>
      <c r="Q11" s="21"/>
      <c r="R11" s="21"/>
      <c r="S11" s="21"/>
      <c r="T11" s="21"/>
      <c r="U11" s="145">
        <f>+I11+J11+K11+L11</f>
        <v>0</v>
      </c>
      <c r="V11" s="145">
        <f>+I12+J12+K12+L12</f>
        <v>0</v>
      </c>
      <c r="W11" s="145">
        <v>0</v>
      </c>
      <c r="X11" s="147">
        <v>1</v>
      </c>
      <c r="Y11" s="28"/>
      <c r="Z11" s="29"/>
      <c r="AA11" s="29"/>
      <c r="AB11" s="30"/>
    </row>
    <row r="12" spans="1:28" ht="47.25" customHeight="1" x14ac:dyDescent="0.25">
      <c r="A12" s="205"/>
      <c r="B12" s="176"/>
      <c r="C12" s="176"/>
      <c r="D12" s="193"/>
      <c r="E12" s="170"/>
      <c r="F12" s="197"/>
      <c r="G12" s="199"/>
      <c r="H12" s="17" t="s">
        <v>37</v>
      </c>
      <c r="I12" s="18"/>
      <c r="J12" s="18"/>
      <c r="K12" s="18"/>
      <c r="L12" s="18"/>
      <c r="M12" s="21"/>
      <c r="N12" s="21"/>
      <c r="O12" s="21"/>
      <c r="P12" s="21"/>
      <c r="Q12" s="21"/>
      <c r="R12" s="21"/>
      <c r="S12" s="21"/>
      <c r="T12" s="21"/>
      <c r="U12" s="146"/>
      <c r="V12" s="146"/>
      <c r="W12" s="146"/>
      <c r="X12" s="148"/>
      <c r="Y12" s="28"/>
      <c r="Z12" s="29"/>
      <c r="AA12" s="29"/>
      <c r="AB12" s="30"/>
    </row>
    <row r="13" spans="1:28" ht="38.450000000000003" customHeight="1" x14ac:dyDescent="0.25">
      <c r="A13" s="174" t="s">
        <v>523</v>
      </c>
      <c r="B13" s="174" t="s">
        <v>546</v>
      </c>
      <c r="C13" s="174" t="s">
        <v>61</v>
      </c>
      <c r="D13" s="174" t="s">
        <v>545</v>
      </c>
      <c r="E13" s="206" t="s">
        <v>544</v>
      </c>
      <c r="F13" s="174" t="s">
        <v>574</v>
      </c>
      <c r="G13" s="216" t="s">
        <v>543</v>
      </c>
      <c r="H13" s="33" t="s">
        <v>35</v>
      </c>
      <c r="I13" s="18"/>
      <c r="J13" s="18"/>
      <c r="K13" s="20">
        <v>0.25</v>
      </c>
      <c r="L13" s="18"/>
      <c r="M13" s="26"/>
      <c r="N13" s="26"/>
      <c r="O13" s="27"/>
      <c r="P13" s="27"/>
      <c r="Q13" s="26"/>
      <c r="R13" s="26"/>
      <c r="S13" s="27"/>
      <c r="T13" s="27"/>
      <c r="U13" s="145">
        <f>+I13+J13+K13+L13</f>
        <v>0.25</v>
      </c>
      <c r="V13" s="145">
        <f>+I14+J14+K14+L14</f>
        <v>0</v>
      </c>
      <c r="W13" s="145">
        <v>0</v>
      </c>
      <c r="X13" s="147">
        <f>+V13/U13</f>
        <v>0</v>
      </c>
      <c r="Y13" s="201" t="s">
        <v>542</v>
      </c>
      <c r="Z13" s="201" t="s">
        <v>541</v>
      </c>
      <c r="AA13" s="194" t="s">
        <v>540</v>
      </c>
      <c r="AB13" s="201"/>
    </row>
    <row r="14" spans="1:28" ht="40.5" customHeight="1" x14ac:dyDescent="0.25">
      <c r="A14" s="175"/>
      <c r="B14" s="175"/>
      <c r="C14" s="175"/>
      <c r="D14" s="175"/>
      <c r="E14" s="215"/>
      <c r="F14" s="175"/>
      <c r="G14" s="217"/>
      <c r="H14" s="17" t="s">
        <v>37</v>
      </c>
      <c r="I14" s="18"/>
      <c r="J14" s="18"/>
      <c r="K14" s="35"/>
      <c r="L14" s="18"/>
      <c r="M14" s="26"/>
      <c r="N14" s="26"/>
      <c r="O14" s="27"/>
      <c r="P14" s="27"/>
      <c r="Q14" s="26"/>
      <c r="R14" s="26"/>
      <c r="S14" s="27"/>
      <c r="T14" s="27"/>
      <c r="U14" s="146"/>
      <c r="V14" s="146"/>
      <c r="W14" s="146"/>
      <c r="X14" s="148"/>
      <c r="Y14" s="202"/>
      <c r="Z14" s="202"/>
      <c r="AA14" s="195"/>
      <c r="AB14" s="202"/>
    </row>
    <row r="15" spans="1:28" ht="38.450000000000003" customHeight="1" x14ac:dyDescent="0.25">
      <c r="A15" s="175"/>
      <c r="B15" s="175"/>
      <c r="C15" s="175"/>
      <c r="D15" s="175"/>
      <c r="E15" s="211" t="s">
        <v>539</v>
      </c>
      <c r="F15" s="175"/>
      <c r="G15" s="212" t="s">
        <v>538</v>
      </c>
      <c r="H15" s="33" t="s">
        <v>35</v>
      </c>
      <c r="I15" s="18"/>
      <c r="J15" s="18"/>
      <c r="K15" s="18"/>
      <c r="L15" s="20">
        <v>0.5</v>
      </c>
      <c r="M15" s="21"/>
      <c r="N15" s="21"/>
      <c r="O15" s="21"/>
      <c r="P15" s="21"/>
      <c r="Q15" s="21"/>
      <c r="R15" s="21"/>
      <c r="S15" s="21"/>
      <c r="T15" s="21"/>
      <c r="U15" s="145">
        <f>+I15+J15+K15+L15</f>
        <v>0.5</v>
      </c>
      <c r="V15" s="145">
        <f>+I16+J16+K16+L16</f>
        <v>0.5</v>
      </c>
      <c r="W15" s="145">
        <v>0</v>
      </c>
      <c r="X15" s="147">
        <f>+V15/U15</f>
        <v>1</v>
      </c>
      <c r="Y15" s="201" t="s">
        <v>537</v>
      </c>
      <c r="Z15" s="201"/>
      <c r="AA15" s="194" t="s">
        <v>536</v>
      </c>
      <c r="AB15" s="181"/>
    </row>
    <row r="16" spans="1:28" ht="38.450000000000003" customHeight="1" x14ac:dyDescent="0.25">
      <c r="A16" s="176"/>
      <c r="B16" s="176"/>
      <c r="C16" s="176"/>
      <c r="D16" s="176"/>
      <c r="E16" s="207"/>
      <c r="F16" s="175"/>
      <c r="G16" s="212"/>
      <c r="H16" s="33" t="s">
        <v>37</v>
      </c>
      <c r="I16" s="18"/>
      <c r="J16" s="18"/>
      <c r="K16" s="18"/>
      <c r="L16" s="38">
        <v>0.5</v>
      </c>
      <c r="M16" s="21"/>
      <c r="N16" s="21"/>
      <c r="O16" s="21"/>
      <c r="P16" s="21"/>
      <c r="Q16" s="21"/>
      <c r="R16" s="21"/>
      <c r="S16" s="21"/>
      <c r="T16" s="21"/>
      <c r="U16" s="146"/>
      <c r="V16" s="146"/>
      <c r="W16" s="146"/>
      <c r="X16" s="148"/>
      <c r="Y16" s="202"/>
      <c r="Z16" s="202"/>
      <c r="AA16" s="195"/>
      <c r="AB16" s="182"/>
    </row>
    <row r="17" spans="1:28" ht="38.450000000000003" customHeight="1" x14ac:dyDescent="0.25">
      <c r="A17" s="174" t="s">
        <v>523</v>
      </c>
      <c r="B17" s="174" t="s">
        <v>38</v>
      </c>
      <c r="C17" s="174" t="s">
        <v>112</v>
      </c>
      <c r="D17" s="174" t="s">
        <v>535</v>
      </c>
      <c r="E17" s="208" t="s">
        <v>534</v>
      </c>
      <c r="F17" s="210" t="s">
        <v>574</v>
      </c>
      <c r="G17" s="206" t="s">
        <v>533</v>
      </c>
      <c r="H17" s="33" t="s">
        <v>35</v>
      </c>
      <c r="I17" s="18"/>
      <c r="J17" s="18"/>
      <c r="K17" s="18"/>
      <c r="L17" s="20">
        <v>0.33</v>
      </c>
      <c r="M17" s="26"/>
      <c r="N17" s="26"/>
      <c r="O17" s="27"/>
      <c r="P17" s="27"/>
      <c r="Q17" s="26"/>
      <c r="R17" s="26"/>
      <c r="S17" s="27"/>
      <c r="T17" s="27"/>
      <c r="U17" s="145">
        <f>+I17+J17+K17+L17</f>
        <v>0.33</v>
      </c>
      <c r="V17" s="145">
        <f>+I18+J18+K18+L18</f>
        <v>0.33</v>
      </c>
      <c r="W17" s="145">
        <v>0</v>
      </c>
      <c r="X17" s="147">
        <f>+V17/U17</f>
        <v>1</v>
      </c>
      <c r="Y17" s="201" t="s">
        <v>532</v>
      </c>
      <c r="Z17" s="155"/>
      <c r="AA17" s="194" t="s">
        <v>531</v>
      </c>
      <c r="AB17" s="181"/>
    </row>
    <row r="18" spans="1:28" ht="38.450000000000003" customHeight="1" x14ac:dyDescent="0.25">
      <c r="A18" s="175"/>
      <c r="B18" s="175"/>
      <c r="C18" s="175"/>
      <c r="D18" s="175"/>
      <c r="E18" s="209"/>
      <c r="F18" s="210"/>
      <c r="G18" s="207"/>
      <c r="H18" s="33" t="s">
        <v>37</v>
      </c>
      <c r="I18" s="18"/>
      <c r="J18" s="18"/>
      <c r="K18" s="18"/>
      <c r="L18" s="38">
        <v>0.33</v>
      </c>
      <c r="M18" s="26"/>
      <c r="N18" s="26"/>
      <c r="O18" s="27"/>
      <c r="P18" s="27"/>
      <c r="Q18" s="26"/>
      <c r="R18" s="26"/>
      <c r="S18" s="27"/>
      <c r="T18" s="27"/>
      <c r="U18" s="146"/>
      <c r="V18" s="146"/>
      <c r="W18" s="146"/>
      <c r="X18" s="148"/>
      <c r="Y18" s="202"/>
      <c r="Z18" s="156"/>
      <c r="AA18" s="195"/>
      <c r="AB18" s="182"/>
    </row>
    <row r="19" spans="1:28" ht="38.450000000000003" customHeight="1" x14ac:dyDescent="0.25">
      <c r="A19" s="175"/>
      <c r="B19" s="175"/>
      <c r="C19" s="175"/>
      <c r="D19" s="175"/>
      <c r="E19" s="213" t="s">
        <v>530</v>
      </c>
      <c r="F19" s="210"/>
      <c r="G19" s="206" t="s">
        <v>529</v>
      </c>
      <c r="H19" s="33" t="s">
        <v>35</v>
      </c>
      <c r="I19" s="18"/>
      <c r="J19" s="18"/>
      <c r="K19" s="18"/>
      <c r="L19" s="18"/>
      <c r="M19" s="21"/>
      <c r="N19" s="21"/>
      <c r="O19" s="21"/>
      <c r="P19" s="21"/>
      <c r="Q19" s="21"/>
      <c r="R19" s="21"/>
      <c r="S19" s="21"/>
      <c r="T19" s="21"/>
      <c r="U19" s="145">
        <f>+I19+J19+K19+L19</f>
        <v>0</v>
      </c>
      <c r="V19" s="145">
        <f>+I20+J20+K20+L20</f>
        <v>0</v>
      </c>
      <c r="W19" s="145">
        <v>0</v>
      </c>
      <c r="X19" s="147">
        <v>1</v>
      </c>
      <c r="Y19" s="28"/>
      <c r="Z19" s="29"/>
      <c r="AA19" s="29"/>
      <c r="AB19" s="30"/>
    </row>
    <row r="20" spans="1:28" ht="107.25" customHeight="1" x14ac:dyDescent="0.25">
      <c r="A20" s="176"/>
      <c r="B20" s="176"/>
      <c r="C20" s="176"/>
      <c r="D20" s="176"/>
      <c r="E20" s="214"/>
      <c r="F20" s="210"/>
      <c r="G20" s="207"/>
      <c r="H20" s="33" t="s">
        <v>37</v>
      </c>
      <c r="I20" s="18"/>
      <c r="J20" s="18"/>
      <c r="K20" s="18"/>
      <c r="L20" s="18"/>
      <c r="M20" s="21"/>
      <c r="N20" s="21"/>
      <c r="O20" s="21"/>
      <c r="P20" s="21"/>
      <c r="Q20" s="21"/>
      <c r="R20" s="21"/>
      <c r="S20" s="21"/>
      <c r="T20" s="21"/>
      <c r="U20" s="146"/>
      <c r="V20" s="146"/>
      <c r="W20" s="146"/>
      <c r="X20" s="148"/>
      <c r="Y20" s="28"/>
      <c r="Z20" s="29"/>
      <c r="AA20" s="29"/>
      <c r="AB20" s="30"/>
    </row>
    <row r="21" spans="1:28" ht="38.450000000000003" customHeight="1" x14ac:dyDescent="0.25">
      <c r="A21" s="174" t="s">
        <v>523</v>
      </c>
      <c r="B21" s="174" t="s">
        <v>528</v>
      </c>
      <c r="C21" s="174" t="s">
        <v>361</v>
      </c>
      <c r="D21" s="174" t="s">
        <v>527</v>
      </c>
      <c r="E21" s="208" t="s">
        <v>526</v>
      </c>
      <c r="F21" s="210" t="s">
        <v>574</v>
      </c>
      <c r="G21" s="206" t="s">
        <v>519</v>
      </c>
      <c r="H21" s="33" t="s">
        <v>35</v>
      </c>
      <c r="I21" s="18"/>
      <c r="J21" s="18"/>
      <c r="K21" s="18"/>
      <c r="L21" s="18"/>
      <c r="M21" s="26"/>
      <c r="N21" s="26"/>
      <c r="O21" s="27"/>
      <c r="P21" s="27"/>
      <c r="Q21" s="26"/>
      <c r="R21" s="26"/>
      <c r="S21" s="27"/>
      <c r="T21" s="27"/>
      <c r="U21" s="145">
        <f>+I21+J21+K21+L21</f>
        <v>0</v>
      </c>
      <c r="V21" s="145">
        <f>+I22+J22+K22+L22</f>
        <v>0</v>
      </c>
      <c r="W21" s="145">
        <v>0</v>
      </c>
      <c r="X21" s="147">
        <v>1</v>
      </c>
      <c r="Y21" s="28"/>
      <c r="Z21" s="29"/>
      <c r="AA21" s="29"/>
      <c r="AB21" s="30"/>
    </row>
    <row r="22" spans="1:28" ht="38.450000000000003" customHeight="1" x14ac:dyDescent="0.25">
      <c r="A22" s="175"/>
      <c r="B22" s="175"/>
      <c r="C22" s="175"/>
      <c r="D22" s="175"/>
      <c r="E22" s="209"/>
      <c r="F22" s="210"/>
      <c r="G22" s="207"/>
      <c r="H22" s="33" t="s">
        <v>37</v>
      </c>
      <c r="I22" s="18"/>
      <c r="J22" s="18"/>
      <c r="K22" s="18"/>
      <c r="L22" s="18"/>
      <c r="M22" s="26"/>
      <c r="N22" s="26"/>
      <c r="O22" s="27"/>
      <c r="P22" s="27"/>
      <c r="Q22" s="26"/>
      <c r="R22" s="26"/>
      <c r="S22" s="27"/>
      <c r="T22" s="27"/>
      <c r="U22" s="146"/>
      <c r="V22" s="146"/>
      <c r="W22" s="146"/>
      <c r="X22" s="148"/>
      <c r="Y22" s="28"/>
      <c r="Z22" s="29"/>
      <c r="AA22" s="29"/>
      <c r="AB22" s="30"/>
    </row>
    <row r="23" spans="1:28" ht="38.450000000000003" customHeight="1" x14ac:dyDescent="0.25">
      <c r="A23" s="175"/>
      <c r="B23" s="175"/>
      <c r="C23" s="175"/>
      <c r="D23" s="175"/>
      <c r="E23" s="213" t="s">
        <v>525</v>
      </c>
      <c r="F23" s="210"/>
      <c r="G23" s="206" t="s">
        <v>524</v>
      </c>
      <c r="H23" s="33" t="s">
        <v>35</v>
      </c>
      <c r="I23" s="18"/>
      <c r="J23" s="18"/>
      <c r="K23" s="18"/>
      <c r="L23" s="18"/>
      <c r="M23" s="21"/>
      <c r="N23" s="21"/>
      <c r="O23" s="21"/>
      <c r="P23" s="21"/>
      <c r="Q23" s="21"/>
      <c r="R23" s="21"/>
      <c r="S23" s="21"/>
      <c r="T23" s="21"/>
      <c r="U23" s="145">
        <f>+I23+J23+K23+L23</f>
        <v>0</v>
      </c>
      <c r="V23" s="145">
        <f>+I24+J24+K24+L24</f>
        <v>0</v>
      </c>
      <c r="W23" s="145">
        <v>0</v>
      </c>
      <c r="X23" s="147">
        <v>1</v>
      </c>
      <c r="Y23" s="28"/>
      <c r="Z23" s="29"/>
      <c r="AA23" s="29"/>
      <c r="AB23" s="30"/>
    </row>
    <row r="24" spans="1:28" ht="75.75" customHeight="1" x14ac:dyDescent="0.25">
      <c r="A24" s="176"/>
      <c r="B24" s="176"/>
      <c r="C24" s="176"/>
      <c r="D24" s="176"/>
      <c r="E24" s="214"/>
      <c r="F24" s="210"/>
      <c r="G24" s="207"/>
      <c r="H24" s="33" t="s">
        <v>37</v>
      </c>
      <c r="I24" s="18"/>
      <c r="J24" s="18"/>
      <c r="K24" s="18"/>
      <c r="L24" s="18"/>
      <c r="M24" s="21"/>
      <c r="N24" s="21"/>
      <c r="O24" s="21"/>
      <c r="P24" s="21"/>
      <c r="Q24" s="21"/>
      <c r="R24" s="21"/>
      <c r="S24" s="21"/>
      <c r="T24" s="21"/>
      <c r="U24" s="146"/>
      <c r="V24" s="146"/>
      <c r="W24" s="146"/>
      <c r="X24" s="148"/>
      <c r="Y24" s="28"/>
      <c r="Z24" s="29"/>
      <c r="AA24" s="29"/>
      <c r="AB24" s="30"/>
    </row>
    <row r="25" spans="1:28" ht="38.450000000000003" customHeight="1" x14ac:dyDescent="0.25">
      <c r="A25" s="174" t="s">
        <v>523</v>
      </c>
      <c r="B25" s="174" t="s">
        <v>522</v>
      </c>
      <c r="C25" s="174" t="s">
        <v>361</v>
      </c>
      <c r="D25" s="174" t="s">
        <v>521</v>
      </c>
      <c r="E25" s="208" t="s">
        <v>520</v>
      </c>
      <c r="F25" s="210" t="s">
        <v>574</v>
      </c>
      <c r="G25" s="206" t="s">
        <v>519</v>
      </c>
      <c r="H25" s="33" t="s">
        <v>35</v>
      </c>
      <c r="I25" s="18"/>
      <c r="J25" s="18"/>
      <c r="K25" s="20">
        <v>0.3</v>
      </c>
      <c r="L25" s="18"/>
      <c r="M25" s="26"/>
      <c r="N25" s="26"/>
      <c r="O25" s="27"/>
      <c r="P25" s="27"/>
      <c r="Q25" s="26"/>
      <c r="R25" s="26"/>
      <c r="S25" s="27"/>
      <c r="T25" s="27"/>
      <c r="U25" s="145">
        <f>+I25+J25+K25+L25</f>
        <v>0.3</v>
      </c>
      <c r="V25" s="145">
        <f>+I26+J26+K26+L26</f>
        <v>0</v>
      </c>
      <c r="W25" s="145">
        <v>0</v>
      </c>
      <c r="X25" s="147">
        <f>+V25/U25</f>
        <v>0</v>
      </c>
      <c r="Y25" s="149"/>
      <c r="Z25" s="218" t="s">
        <v>575</v>
      </c>
      <c r="AA25" s="155"/>
      <c r="AB25" s="181"/>
    </row>
    <row r="26" spans="1:28" ht="31.5" customHeight="1" x14ac:dyDescent="0.25">
      <c r="A26" s="175"/>
      <c r="B26" s="175"/>
      <c r="C26" s="175"/>
      <c r="D26" s="175"/>
      <c r="E26" s="209"/>
      <c r="F26" s="210"/>
      <c r="G26" s="207"/>
      <c r="H26" s="33" t="s">
        <v>37</v>
      </c>
      <c r="I26" s="18"/>
      <c r="J26" s="18"/>
      <c r="K26" s="70"/>
      <c r="L26" s="18"/>
      <c r="M26" s="26"/>
      <c r="N26" s="26"/>
      <c r="O26" s="27"/>
      <c r="P26" s="27"/>
      <c r="Q26" s="26"/>
      <c r="R26" s="26"/>
      <c r="S26" s="27"/>
      <c r="T26" s="27"/>
      <c r="U26" s="146"/>
      <c r="V26" s="146"/>
      <c r="W26" s="146"/>
      <c r="X26" s="148"/>
      <c r="Y26" s="150"/>
      <c r="Z26" s="219"/>
      <c r="AA26" s="156"/>
      <c r="AB26" s="182"/>
    </row>
    <row r="27" spans="1:28" ht="38.450000000000003" customHeight="1" x14ac:dyDescent="0.25">
      <c r="A27" s="175"/>
      <c r="B27" s="175"/>
      <c r="C27" s="175"/>
      <c r="D27" s="175"/>
      <c r="E27" s="213" t="s">
        <v>518</v>
      </c>
      <c r="F27" s="210"/>
      <c r="G27" s="206" t="s">
        <v>517</v>
      </c>
      <c r="H27" s="33" t="s">
        <v>35</v>
      </c>
      <c r="I27" s="18"/>
      <c r="J27" s="18"/>
      <c r="K27" s="18"/>
      <c r="L27" s="18"/>
      <c r="M27" s="21"/>
      <c r="N27" s="21"/>
      <c r="O27" s="21"/>
      <c r="P27" s="21"/>
      <c r="Q27" s="21"/>
      <c r="R27" s="21"/>
      <c r="S27" s="21"/>
      <c r="T27" s="21"/>
      <c r="U27" s="145">
        <f>+I27+J27+K27+L27</f>
        <v>0</v>
      </c>
      <c r="V27" s="145">
        <f>+I28+J28+K28+L28</f>
        <v>0</v>
      </c>
      <c r="W27" s="145">
        <v>0</v>
      </c>
      <c r="X27" s="147">
        <v>1</v>
      </c>
      <c r="Y27" s="28"/>
      <c r="Z27" s="29"/>
      <c r="AA27" s="29"/>
      <c r="AB27" s="30"/>
    </row>
    <row r="28" spans="1:28" ht="75.75" customHeight="1" x14ac:dyDescent="0.25">
      <c r="A28" s="176"/>
      <c r="B28" s="176"/>
      <c r="C28" s="176"/>
      <c r="D28" s="176"/>
      <c r="E28" s="214"/>
      <c r="F28" s="210"/>
      <c r="G28" s="207"/>
      <c r="H28" s="33" t="s">
        <v>37</v>
      </c>
      <c r="I28" s="18"/>
      <c r="J28" s="18"/>
      <c r="K28" s="18"/>
      <c r="L28" s="18"/>
      <c r="M28" s="21"/>
      <c r="N28" s="21"/>
      <c r="O28" s="21"/>
      <c r="P28" s="21"/>
      <c r="Q28" s="21"/>
      <c r="R28" s="21"/>
      <c r="S28" s="21"/>
      <c r="T28" s="21"/>
      <c r="U28" s="146"/>
      <c r="V28" s="146"/>
      <c r="W28" s="146"/>
      <c r="X28" s="148"/>
      <c r="Y28" s="28"/>
      <c r="Z28" s="29"/>
      <c r="AA28" s="29"/>
      <c r="AB28" s="30"/>
    </row>
    <row r="29" spans="1:28" s="31" customFormat="1" ht="38.450000000000003" customHeight="1" x14ac:dyDescent="0.25"/>
    <row r="30" spans="1:28" s="31" customFormat="1" ht="38.450000000000003" customHeight="1" x14ac:dyDescent="0.25"/>
    <row r="31" spans="1:28" s="31" customFormat="1" ht="38.450000000000003" customHeight="1" x14ac:dyDescent="0.25"/>
    <row r="32" spans="1:28" s="31" customFormat="1" ht="38.450000000000003" customHeight="1" x14ac:dyDescent="0.25"/>
    <row r="33" s="31" customFormat="1" ht="38.450000000000003" customHeight="1" x14ac:dyDescent="0.25"/>
    <row r="34" s="31" customFormat="1" ht="38.450000000000003" customHeight="1" x14ac:dyDescent="0.25"/>
    <row r="35" s="31" customFormat="1" ht="38.450000000000003" customHeight="1" x14ac:dyDescent="0.25"/>
    <row r="36" s="31" customFormat="1" ht="38.450000000000003" customHeight="1" x14ac:dyDescent="0.25"/>
    <row r="37" s="31" customFormat="1" ht="21" customHeight="1" x14ac:dyDescent="0.25"/>
    <row r="38" s="31" customFormat="1" x14ac:dyDescent="0.25"/>
    <row r="39" s="31" customFormat="1" ht="15.75" customHeight="1" x14ac:dyDescent="0.25"/>
    <row r="40" s="31" customFormat="1" x14ac:dyDescent="0.25"/>
    <row r="41" s="31" customFormat="1" ht="22.5" customHeight="1" x14ac:dyDescent="0.25"/>
    <row r="42" s="31" customFormat="1" x14ac:dyDescent="0.25"/>
    <row r="43" s="31" customFormat="1" x14ac:dyDescent="0.25"/>
    <row r="44" s="31" customFormat="1" x14ac:dyDescent="0.25"/>
    <row r="45" s="31" customFormat="1" x14ac:dyDescent="0.25"/>
    <row r="46" s="31" customFormat="1" x14ac:dyDescent="0.25"/>
    <row r="47" s="31" customFormat="1" x14ac:dyDescent="0.25"/>
    <row r="48" s="31" customFormat="1" x14ac:dyDescent="0.25"/>
    <row r="49" s="31" customFormat="1" ht="21" customHeight="1" x14ac:dyDescent="0.25"/>
    <row r="50" s="31" customFormat="1" x14ac:dyDescent="0.25"/>
    <row r="51" s="31" customFormat="1" ht="15.75" customHeight="1" x14ac:dyDescent="0.25"/>
    <row r="52" s="31" customFormat="1" x14ac:dyDescent="0.25"/>
    <row r="53" s="31" customFormat="1" x14ac:dyDescent="0.25"/>
    <row r="54" s="31" customFormat="1" ht="49.5" customHeight="1" x14ac:dyDescent="0.25"/>
    <row r="55" s="31" customFormat="1" ht="15.75" customHeight="1" x14ac:dyDescent="0.25"/>
    <row r="56" s="31" customFormat="1" x14ac:dyDescent="0.25"/>
    <row r="57" s="31" customFormat="1" x14ac:dyDescent="0.25"/>
    <row r="58" s="31" customFormat="1" ht="24.75" customHeight="1" x14ac:dyDescent="0.25"/>
    <row r="59" s="31" customFormat="1" x14ac:dyDescent="0.25"/>
    <row r="60" s="31" customFormat="1" x14ac:dyDescent="0.25"/>
    <row r="61" s="31" customFormat="1" x14ac:dyDescent="0.25"/>
    <row r="62" s="31" customFormat="1" x14ac:dyDescent="0.25"/>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124">
    <mergeCell ref="AB13:AB14"/>
    <mergeCell ref="AB15:AB16"/>
    <mergeCell ref="AB25:AB26"/>
    <mergeCell ref="AA13:AA14"/>
    <mergeCell ref="Z13:Z14"/>
    <mergeCell ref="AA15:AA16"/>
    <mergeCell ref="W19:W20"/>
    <mergeCell ref="W15:W16"/>
    <mergeCell ref="X15:X16"/>
    <mergeCell ref="Y15:Y16"/>
    <mergeCell ref="Z15:Z16"/>
    <mergeCell ref="Y17:Y18"/>
    <mergeCell ref="Z17:Z18"/>
    <mergeCell ref="AA17:AA18"/>
    <mergeCell ref="AB17:AB18"/>
    <mergeCell ref="AA25:AA26"/>
    <mergeCell ref="Y25:Y26"/>
    <mergeCell ref="Z25:Z26"/>
    <mergeCell ref="W13:W14"/>
    <mergeCell ref="X13:X14"/>
    <mergeCell ref="Y13:Y14"/>
    <mergeCell ref="G27:G28"/>
    <mergeCell ref="U27:U28"/>
    <mergeCell ref="V27:V28"/>
    <mergeCell ref="W27:W28"/>
    <mergeCell ref="X19:X20"/>
    <mergeCell ref="W17:W18"/>
    <mergeCell ref="X17:X18"/>
    <mergeCell ref="F25:F28"/>
    <mergeCell ref="W21:W22"/>
    <mergeCell ref="X21:X22"/>
    <mergeCell ref="E23:E24"/>
    <mergeCell ref="G23:G24"/>
    <mergeCell ref="U23:U24"/>
    <mergeCell ref="V23:V24"/>
    <mergeCell ref="W23:W24"/>
    <mergeCell ref="X23:X24"/>
    <mergeCell ref="X27:X28"/>
    <mergeCell ref="F21:F24"/>
    <mergeCell ref="G21:G22"/>
    <mergeCell ref="U21:U22"/>
    <mergeCell ref="V21:V22"/>
    <mergeCell ref="G25:G26"/>
    <mergeCell ref="U25:U26"/>
    <mergeCell ref="V25:V26"/>
    <mergeCell ref="W25:W26"/>
    <mergeCell ref="X25:X26"/>
    <mergeCell ref="A25:A28"/>
    <mergeCell ref="B25:B28"/>
    <mergeCell ref="C25:C28"/>
    <mergeCell ref="D25:D28"/>
    <mergeCell ref="E25:E26"/>
    <mergeCell ref="A21:A24"/>
    <mergeCell ref="B21:B24"/>
    <mergeCell ref="C21:C24"/>
    <mergeCell ref="D21:D24"/>
    <mergeCell ref="E21:E22"/>
    <mergeCell ref="E27:E28"/>
    <mergeCell ref="V13:V14"/>
    <mergeCell ref="E15:E16"/>
    <mergeCell ref="G15:G16"/>
    <mergeCell ref="U15:U16"/>
    <mergeCell ref="V15:V16"/>
    <mergeCell ref="E19:E20"/>
    <mergeCell ref="G19:G20"/>
    <mergeCell ref="U19:U20"/>
    <mergeCell ref="V19:V20"/>
    <mergeCell ref="V17:V18"/>
    <mergeCell ref="E13:E14"/>
    <mergeCell ref="F13:F16"/>
    <mergeCell ref="G13:G14"/>
    <mergeCell ref="A7:A10"/>
    <mergeCell ref="B7:B10"/>
    <mergeCell ref="A11:A12"/>
    <mergeCell ref="B11:B12"/>
    <mergeCell ref="G17:G18"/>
    <mergeCell ref="U17:U18"/>
    <mergeCell ref="U13:U14"/>
    <mergeCell ref="E7:E8"/>
    <mergeCell ref="F7:F10"/>
    <mergeCell ref="U11:U12"/>
    <mergeCell ref="E17:E18"/>
    <mergeCell ref="F17:F20"/>
    <mergeCell ref="A17:A20"/>
    <mergeCell ref="B17:B20"/>
    <mergeCell ref="C17:C20"/>
    <mergeCell ref="D17:D20"/>
    <mergeCell ref="A13:A16"/>
    <mergeCell ref="B13:B16"/>
    <mergeCell ref="C13:C16"/>
    <mergeCell ref="D13:D16"/>
    <mergeCell ref="W9:W10"/>
    <mergeCell ref="M6:P6"/>
    <mergeCell ref="Q6:T6"/>
    <mergeCell ref="Y7:Y8"/>
    <mergeCell ref="G7:G8"/>
    <mergeCell ref="U7:U8"/>
    <mergeCell ref="V7:V8"/>
    <mergeCell ref="W7:W8"/>
    <mergeCell ref="X7:X8"/>
    <mergeCell ref="V11:V12"/>
    <mergeCell ref="W11:W12"/>
    <mergeCell ref="X11:X12"/>
    <mergeCell ref="A1:AB1"/>
    <mergeCell ref="A4:G5"/>
    <mergeCell ref="H4:V5"/>
    <mergeCell ref="W4:X5"/>
    <mergeCell ref="Y4:AB4"/>
    <mergeCell ref="I6:L6"/>
    <mergeCell ref="C7:C10"/>
    <mergeCell ref="D7:D10"/>
    <mergeCell ref="Z7:Z8"/>
    <mergeCell ref="AA7:AA8"/>
    <mergeCell ref="AB7:AB8"/>
    <mergeCell ref="C11:C12"/>
    <mergeCell ref="D11:D12"/>
    <mergeCell ref="E11:E12"/>
    <mergeCell ref="F11:F12"/>
    <mergeCell ref="G11:G12"/>
    <mergeCell ref="X9:X10"/>
    <mergeCell ref="E9:E10"/>
    <mergeCell ref="G9:G10"/>
    <mergeCell ref="U9:U10"/>
    <mergeCell ref="V9:V10"/>
  </mergeCells>
  <conditionalFormatting sqref="J8:L8">
    <cfRule type="cellIs" dxfId="61" priority="1" operator="equal">
      <formula>0</formula>
    </cfRule>
    <cfRule type="cellIs" dxfId="60" priority="2" operator="lessThan">
      <formula>0.99</formula>
    </cfRule>
    <cfRule type="cellIs" dxfId="59" priority="3" operator="equal">
      <formula>$K$7</formula>
    </cfRule>
    <cfRule type="cellIs" dxfId="58" priority="4" operator="equal">
      <formula>0</formula>
    </cfRule>
    <cfRule type="cellIs" dxfId="57" priority="5" operator="lessThan">
      <formula>$L$9</formula>
    </cfRule>
    <cfRule type="cellIs" dxfId="56" priority="6" operator="equal">
      <formula>$L$9</formula>
    </cfRule>
    <cfRule type="colorScale" priority="7">
      <colorScale>
        <cfvo type="num" val="79"/>
        <cfvo type="num" val="80"/>
        <cfvo type="num" val="100"/>
        <color rgb="FFFF0000"/>
        <color rgb="FFFFEB84"/>
        <color rgb="FF63BE7B"/>
      </colorScale>
    </cfRule>
  </conditionalFormatting>
  <hyperlinks>
    <hyperlink ref="AA13:AA14" r:id="rId1" display="https://juspemil-my.sharepoint.com/:f:/g/personal/maria_munoz_justiciamilitar_gov_co/EnBiPwhDVlVNszM1HemukdEBdgwyCT9xwnEIXP8WEzH1Bg?e=mWwsPN " xr:uid="{E976B554-EAA3-467F-803E-DA2B649E5A8F}"/>
    <hyperlink ref="AA15:AA16" r:id="rId2" display="https://juspemil-my.sharepoint.com/personal/maria_munoz_justiciamilitar_gov_co/_layouts/15/onedrive.aspx?ga=1&amp;id=%2Fpersonal%2Fmaria%5Fmunoz%5Fjusticiamilitar%5Fgov%5Fco%2FDocuments%2FEscritorio%2F2023%2FSOPORTES%20DE%20INFORMES%20COMISI%C3%93N%20PAI%2Finforme%20comision%20PASTO%2Epdf&amp;parent=%2Fpersonal%2Fmaria%5Fmunoz%5Fjusticiamilitar%5Fgov%5Fco%2FDocuments%2FEscritorio%2F2023%2FSOPORTES%20DE%20INFORMES%20COMISI%C3%93N%20PAI" xr:uid="{DA538A8F-345E-4C85-B29D-DC7BF4A38BD8}"/>
    <hyperlink ref="AA17:AA18" r:id="rId3" display="https://juspemil-my.sharepoint.com/:w:/r/personal/maria_munoz_justiciamilitar_gov_co/_layouts/15/Doc.aspx?sourcedoc=%7B3D082BFC-8899-468A-8A30-4FA5176FE8CF%7D&amp;file=Llevar%20a%20cabo%20reuniones%20y%20mesas%20de%20trabajo%20con%20las%20Fuerzas%20Militares.docx&amp;action=default&amp;mobileredirect=true" xr:uid="{70A740A7-34B5-425D-A381-52D983ED4F02}"/>
  </hyperlinks>
  <printOptions horizontalCentered="1" verticalCentered="1"/>
  <pageMargins left="0.11811023622047245" right="0.11811023622047245" top="0.35433070866141736" bottom="0.35433070866141736" header="0.31496062992125984" footer="0.31496062992125984"/>
  <pageSetup paperSize="5" scale="35" fitToWidth="0" fitToHeight="0" orientation="landscape" r:id="rId4"/>
  <rowBreaks count="1" manualBreakCount="1">
    <brk id="6" max="16383" man="1"/>
  </rowBreaks>
  <colBreaks count="1" manualBreakCount="1">
    <brk id="20" max="1048575" man="1"/>
  </col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7B15-AB29-4DB8-B78B-D3551C78FF81}">
  <sheetPr>
    <pageSetUpPr fitToPage="1"/>
  </sheetPr>
  <dimension ref="A1:AB72"/>
  <sheetViews>
    <sheetView topLeftCell="G10" zoomScale="89" zoomScaleNormal="89" zoomScaleSheetLayoutView="100" workbookViewId="0">
      <selection activeCell="Y21" sqref="Y21:Y24"/>
    </sheetView>
  </sheetViews>
  <sheetFormatPr baseColWidth="10" defaultColWidth="11.42578125" defaultRowHeight="15" x14ac:dyDescent="0.25"/>
  <cols>
    <col min="1" max="1" width="20.5703125" style="1" customWidth="1"/>
    <col min="2" max="2" width="17.85546875" style="1" customWidth="1"/>
    <col min="3" max="4" width="16.7109375" style="1" customWidth="1"/>
    <col min="5" max="5" width="41.85546875" style="1" customWidth="1"/>
    <col min="6" max="6" width="18" style="32" bestFit="1" customWidth="1"/>
    <col min="7" max="7" width="34.4257812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41.85546875" style="1" customWidth="1"/>
    <col min="26" max="27" width="21.42578125" style="1" customWidth="1"/>
    <col min="28" max="28" width="29.710937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157"/>
      <c r="B5" s="85"/>
      <c r="C5" s="85"/>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x14ac:dyDescent="0.25">
      <c r="A6" s="10" t="s">
        <v>9</v>
      </c>
      <c r="B6" s="10" t="s">
        <v>10</v>
      </c>
      <c r="C6" s="10" t="s">
        <v>11</v>
      </c>
      <c r="D6" s="10" t="s">
        <v>12</v>
      </c>
      <c r="E6" s="7"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38.450000000000003" customHeight="1" x14ac:dyDescent="0.25">
      <c r="A7" s="77" t="s">
        <v>47</v>
      </c>
      <c r="B7" s="187" t="s">
        <v>48</v>
      </c>
      <c r="C7" s="77" t="s">
        <v>49</v>
      </c>
      <c r="D7" s="77" t="s">
        <v>50</v>
      </c>
      <c r="E7" s="223" t="s">
        <v>51</v>
      </c>
      <c r="F7" s="77" t="s">
        <v>52</v>
      </c>
      <c r="G7" s="154" t="s">
        <v>53</v>
      </c>
      <c r="H7" s="33" t="s">
        <v>35</v>
      </c>
      <c r="I7" s="18"/>
      <c r="J7" s="19"/>
      <c r="K7" s="18"/>
      <c r="L7" s="20">
        <v>0.33</v>
      </c>
      <c r="M7" s="21"/>
      <c r="N7" s="21"/>
      <c r="O7" s="21"/>
      <c r="P7" s="21"/>
      <c r="Q7" s="21"/>
      <c r="R7" s="21"/>
      <c r="S7" s="21"/>
      <c r="T7" s="21"/>
      <c r="U7" s="145">
        <f>+I7+J7+K7+L7</f>
        <v>0.33</v>
      </c>
      <c r="V7" s="145">
        <f>+I8+J8+K8+L8</f>
        <v>0.33</v>
      </c>
      <c r="W7" s="145">
        <v>0</v>
      </c>
      <c r="X7" s="147">
        <f>+V7/U7</f>
        <v>1</v>
      </c>
      <c r="Y7" s="154" t="s">
        <v>54</v>
      </c>
      <c r="Z7" s="155"/>
      <c r="AA7" s="220" t="s">
        <v>55</v>
      </c>
      <c r="AB7" s="181"/>
    </row>
    <row r="8" spans="1:28" ht="38.450000000000003" customHeight="1" x14ac:dyDescent="0.25">
      <c r="A8" s="187"/>
      <c r="B8" s="187"/>
      <c r="C8" s="77"/>
      <c r="D8" s="77"/>
      <c r="E8" s="154"/>
      <c r="F8" s="77"/>
      <c r="G8" s="154"/>
      <c r="H8" s="33" t="s">
        <v>37</v>
      </c>
      <c r="I8" s="23"/>
      <c r="J8" s="23"/>
      <c r="K8" s="24"/>
      <c r="L8" s="34">
        <v>0.33</v>
      </c>
      <c r="M8" s="21"/>
      <c r="N8" s="21"/>
      <c r="O8" s="21"/>
      <c r="P8" s="21"/>
      <c r="Q8" s="21"/>
      <c r="R8" s="21"/>
      <c r="S8" s="21"/>
      <c r="T8" s="21"/>
      <c r="U8" s="146"/>
      <c r="V8" s="146"/>
      <c r="W8" s="146"/>
      <c r="X8" s="148"/>
      <c r="Y8" s="154"/>
      <c r="Z8" s="156"/>
      <c r="AA8" s="221"/>
      <c r="AB8" s="182"/>
    </row>
    <row r="9" spans="1:28" ht="38.450000000000003" customHeight="1" x14ac:dyDescent="0.25">
      <c r="A9" s="187"/>
      <c r="B9" s="187"/>
      <c r="C9" s="77"/>
      <c r="D9" s="77"/>
      <c r="E9" s="222" t="s">
        <v>56</v>
      </c>
      <c r="F9" s="77"/>
      <c r="G9" s="154" t="s">
        <v>57</v>
      </c>
      <c r="H9" s="33" t="s">
        <v>35</v>
      </c>
      <c r="I9" s="18"/>
      <c r="J9" s="18"/>
      <c r="K9" s="18"/>
      <c r="L9" s="18"/>
      <c r="M9" s="26"/>
      <c r="N9" s="26"/>
      <c r="O9" s="27"/>
      <c r="P9" s="27"/>
      <c r="Q9" s="26"/>
      <c r="R9" s="26"/>
      <c r="S9" s="27"/>
      <c r="T9" s="27"/>
      <c r="U9" s="145">
        <f t="shared" ref="U9" si="0">+I9+J9+K9+L9</f>
        <v>0</v>
      </c>
      <c r="V9" s="145">
        <f>+I10+J10+K10+L10</f>
        <v>0</v>
      </c>
      <c r="W9" s="145">
        <v>0</v>
      </c>
      <c r="X9" s="147">
        <v>0</v>
      </c>
      <c r="Y9" s="28"/>
      <c r="Z9" s="29"/>
      <c r="AA9" s="29"/>
      <c r="AB9" s="30"/>
    </row>
    <row r="10" spans="1:28" ht="38.450000000000003" customHeight="1" x14ac:dyDescent="0.25">
      <c r="A10" s="187"/>
      <c r="B10" s="187"/>
      <c r="C10" s="77"/>
      <c r="D10" s="77"/>
      <c r="E10" s="154"/>
      <c r="F10" s="77"/>
      <c r="G10" s="154"/>
      <c r="H10" s="33" t="s">
        <v>37</v>
      </c>
      <c r="I10" s="18"/>
      <c r="J10" s="18"/>
      <c r="K10" s="18"/>
      <c r="L10" s="18"/>
      <c r="M10" s="26"/>
      <c r="N10" s="26"/>
      <c r="O10" s="27"/>
      <c r="P10" s="27"/>
      <c r="Q10" s="26"/>
      <c r="R10" s="26"/>
      <c r="S10" s="27"/>
      <c r="T10" s="27"/>
      <c r="U10" s="146"/>
      <c r="V10" s="146"/>
      <c r="W10" s="146"/>
      <c r="X10" s="148"/>
      <c r="Y10" s="28"/>
      <c r="Z10" s="29"/>
      <c r="AA10" s="29"/>
      <c r="AB10" s="30"/>
    </row>
    <row r="11" spans="1:28" ht="38.450000000000003" customHeight="1" x14ac:dyDescent="0.25">
      <c r="A11" s="187"/>
      <c r="B11" s="187"/>
      <c r="C11" s="77"/>
      <c r="D11" s="77"/>
      <c r="E11" s="154" t="s">
        <v>58</v>
      </c>
      <c r="F11" s="77"/>
      <c r="G11" s="154" t="s">
        <v>59</v>
      </c>
      <c r="H11" s="33" t="s">
        <v>35</v>
      </c>
      <c r="I11" s="18"/>
      <c r="J11" s="20">
        <v>0.1</v>
      </c>
      <c r="K11" s="18"/>
      <c r="L11" s="20">
        <v>0.2</v>
      </c>
      <c r="M11" s="21"/>
      <c r="N11" s="21"/>
      <c r="O11" s="21"/>
      <c r="P11" s="21"/>
      <c r="Q11" s="21"/>
      <c r="R11" s="21"/>
      <c r="S11" s="21"/>
      <c r="T11" s="21"/>
      <c r="U11" s="145">
        <f t="shared" ref="U11" si="1">+I11+J11+K11+L11</f>
        <v>0.30000000000000004</v>
      </c>
      <c r="V11" s="145">
        <f t="shared" ref="V11" si="2">+I12+J12+K12+L12</f>
        <v>0.30000000000000004</v>
      </c>
      <c r="W11" s="145">
        <v>0</v>
      </c>
      <c r="X11" s="147">
        <f t="shared" ref="X11" si="3">+V11/U11</f>
        <v>1</v>
      </c>
      <c r="Y11" s="154" t="s">
        <v>576</v>
      </c>
      <c r="Z11" s="155"/>
      <c r="AA11" s="220" t="s">
        <v>60</v>
      </c>
      <c r="AB11" s="181"/>
    </row>
    <row r="12" spans="1:28" ht="38.450000000000003" customHeight="1" x14ac:dyDescent="0.25">
      <c r="A12" s="187"/>
      <c r="B12" s="187"/>
      <c r="C12" s="77"/>
      <c r="D12" s="77"/>
      <c r="E12" s="154"/>
      <c r="F12" s="77"/>
      <c r="G12" s="154"/>
      <c r="H12" s="33" t="s">
        <v>37</v>
      </c>
      <c r="I12" s="18"/>
      <c r="J12" s="34">
        <v>0.1</v>
      </c>
      <c r="K12" s="18"/>
      <c r="L12" s="34">
        <v>0.2</v>
      </c>
      <c r="M12" s="21"/>
      <c r="N12" s="21"/>
      <c r="O12" s="21"/>
      <c r="P12" s="21"/>
      <c r="Q12" s="21"/>
      <c r="R12" s="21"/>
      <c r="S12" s="21"/>
      <c r="T12" s="21"/>
      <c r="U12" s="146"/>
      <c r="V12" s="146"/>
      <c r="W12" s="146"/>
      <c r="X12" s="148"/>
      <c r="Y12" s="154"/>
      <c r="Z12" s="156"/>
      <c r="AA12" s="221"/>
      <c r="AB12" s="182"/>
    </row>
    <row r="13" spans="1:28" ht="38.450000000000003" customHeight="1" x14ac:dyDescent="0.25">
      <c r="A13" s="77" t="s">
        <v>47</v>
      </c>
      <c r="B13" s="187" t="s">
        <v>48</v>
      </c>
      <c r="C13" s="77" t="s">
        <v>61</v>
      </c>
      <c r="D13" s="77" t="s">
        <v>62</v>
      </c>
      <c r="E13" s="154" t="s">
        <v>63</v>
      </c>
      <c r="F13" s="77" t="s">
        <v>64</v>
      </c>
      <c r="G13" s="154" t="s">
        <v>65</v>
      </c>
      <c r="H13" s="33" t="s">
        <v>35</v>
      </c>
      <c r="I13" s="18"/>
      <c r="J13" s="18"/>
      <c r="K13" s="18"/>
      <c r="L13" s="18"/>
      <c r="M13" s="26"/>
      <c r="N13" s="26"/>
      <c r="O13" s="27"/>
      <c r="P13" s="27"/>
      <c r="Q13" s="26"/>
      <c r="R13" s="26"/>
      <c r="S13" s="27"/>
      <c r="T13" s="27"/>
      <c r="U13" s="145">
        <f t="shared" ref="U13" si="4">+I13+J13+K13+L13</f>
        <v>0</v>
      </c>
      <c r="V13" s="145">
        <f t="shared" ref="V13" si="5">+I14+J14+K14+L14</f>
        <v>0</v>
      </c>
      <c r="W13" s="145">
        <v>0</v>
      </c>
      <c r="X13" s="147">
        <v>0</v>
      </c>
      <c r="Y13" s="28"/>
      <c r="Z13" s="29"/>
      <c r="AA13" s="29"/>
      <c r="AB13" s="30"/>
    </row>
    <row r="14" spans="1:28" ht="29.25" customHeight="1" x14ac:dyDescent="0.25">
      <c r="A14" s="187"/>
      <c r="B14" s="187"/>
      <c r="C14" s="77"/>
      <c r="D14" s="77"/>
      <c r="E14" s="154"/>
      <c r="F14" s="77"/>
      <c r="G14" s="154"/>
      <c r="H14" s="33" t="s">
        <v>37</v>
      </c>
      <c r="I14" s="18"/>
      <c r="J14" s="18"/>
      <c r="K14" s="18"/>
      <c r="L14" s="18"/>
      <c r="M14" s="26"/>
      <c r="N14" s="26"/>
      <c r="O14" s="27"/>
      <c r="P14" s="27"/>
      <c r="Q14" s="26"/>
      <c r="R14" s="26"/>
      <c r="S14" s="27"/>
      <c r="T14" s="27"/>
      <c r="U14" s="146"/>
      <c r="V14" s="146"/>
      <c r="W14" s="146"/>
      <c r="X14" s="148"/>
      <c r="Y14" s="28"/>
      <c r="Z14" s="29"/>
      <c r="AA14" s="29"/>
      <c r="AB14" s="30"/>
    </row>
    <row r="15" spans="1:28" ht="38.450000000000003" customHeight="1" x14ac:dyDescent="0.25">
      <c r="A15" s="187"/>
      <c r="B15" s="187"/>
      <c r="C15" s="77"/>
      <c r="D15" s="77"/>
      <c r="E15" s="154" t="s">
        <v>66</v>
      </c>
      <c r="F15" s="77"/>
      <c r="G15" s="224" t="s">
        <v>67</v>
      </c>
      <c r="H15" s="33" t="s">
        <v>35</v>
      </c>
      <c r="I15" s="18"/>
      <c r="J15" s="18"/>
      <c r="K15" s="18"/>
      <c r="L15" s="18"/>
      <c r="M15" s="21"/>
      <c r="N15" s="21"/>
      <c r="O15" s="21"/>
      <c r="P15" s="21"/>
      <c r="Q15" s="21"/>
      <c r="R15" s="21"/>
      <c r="S15" s="21"/>
      <c r="T15" s="21"/>
      <c r="U15" s="145">
        <f t="shared" ref="U15" si="6">+I15+J15+K15+L15</f>
        <v>0</v>
      </c>
      <c r="V15" s="145">
        <f t="shared" ref="V15" si="7">+I16+J16+K16+L16</f>
        <v>0</v>
      </c>
      <c r="W15" s="145">
        <v>0</v>
      </c>
      <c r="X15" s="147">
        <v>0</v>
      </c>
      <c r="Y15" s="28"/>
      <c r="Z15" s="29"/>
      <c r="AA15" s="29"/>
      <c r="AB15" s="30"/>
    </row>
    <row r="16" spans="1:28" ht="38.450000000000003" customHeight="1" x14ac:dyDescent="0.25">
      <c r="A16" s="187"/>
      <c r="B16" s="187"/>
      <c r="C16" s="77"/>
      <c r="D16" s="77"/>
      <c r="E16" s="154"/>
      <c r="F16" s="77"/>
      <c r="G16" s="154"/>
      <c r="H16" s="33" t="s">
        <v>37</v>
      </c>
      <c r="I16" s="18"/>
      <c r="J16" s="18"/>
      <c r="K16" s="18"/>
      <c r="L16" s="18"/>
      <c r="M16" s="21"/>
      <c r="N16" s="21"/>
      <c r="O16" s="21"/>
      <c r="P16" s="21"/>
      <c r="Q16" s="21"/>
      <c r="R16" s="21"/>
      <c r="S16" s="21"/>
      <c r="T16" s="21"/>
      <c r="U16" s="146"/>
      <c r="V16" s="146"/>
      <c r="W16" s="146"/>
      <c r="X16" s="148"/>
      <c r="Y16" s="28"/>
      <c r="Z16" s="29"/>
      <c r="AA16" s="29"/>
      <c r="AB16" s="30"/>
    </row>
    <row r="17" spans="1:28" ht="38.450000000000003" customHeight="1" x14ac:dyDescent="0.25">
      <c r="A17" s="77" t="s">
        <v>47</v>
      </c>
      <c r="B17" s="77" t="s">
        <v>38</v>
      </c>
      <c r="C17" s="77" t="s">
        <v>61</v>
      </c>
      <c r="D17" s="77" t="s">
        <v>68</v>
      </c>
      <c r="E17" s="154" t="s">
        <v>69</v>
      </c>
      <c r="F17" s="77" t="s">
        <v>70</v>
      </c>
      <c r="G17" s="154" t="s">
        <v>71</v>
      </c>
      <c r="H17" s="33" t="s">
        <v>35</v>
      </c>
      <c r="I17" s="18"/>
      <c r="J17" s="18"/>
      <c r="K17" s="18"/>
      <c r="L17" s="20">
        <v>1</v>
      </c>
      <c r="M17" s="26"/>
      <c r="N17" s="26"/>
      <c r="O17" s="27"/>
      <c r="P17" s="27"/>
      <c r="Q17" s="26"/>
      <c r="R17" s="26"/>
      <c r="S17" s="27"/>
      <c r="T17" s="27"/>
      <c r="U17" s="145">
        <f t="shared" ref="U17" si="8">+I17+J17+K17+L17</f>
        <v>1</v>
      </c>
      <c r="V17" s="145">
        <f t="shared" ref="V17" si="9">+I18+J18+K18+L18</f>
        <v>0</v>
      </c>
      <c r="W17" s="145">
        <v>0</v>
      </c>
      <c r="X17" s="147">
        <f t="shared" ref="X17" si="10">+V17/U17</f>
        <v>0</v>
      </c>
      <c r="Y17" s="154" t="s">
        <v>577</v>
      </c>
      <c r="Z17" s="29"/>
      <c r="AA17" s="29"/>
      <c r="AB17" s="30"/>
    </row>
    <row r="18" spans="1:28" ht="38.450000000000003" customHeight="1" x14ac:dyDescent="0.25">
      <c r="A18" s="187"/>
      <c r="B18" s="187"/>
      <c r="C18" s="187"/>
      <c r="D18" s="187"/>
      <c r="E18" s="154"/>
      <c r="F18" s="77"/>
      <c r="G18" s="154"/>
      <c r="H18" s="33" t="s">
        <v>37</v>
      </c>
      <c r="I18" s="18"/>
      <c r="J18" s="18"/>
      <c r="K18" s="18"/>
      <c r="L18" s="35">
        <v>0</v>
      </c>
      <c r="M18" s="26"/>
      <c r="N18" s="26"/>
      <c r="O18" s="27"/>
      <c r="P18" s="27"/>
      <c r="Q18" s="26"/>
      <c r="R18" s="26"/>
      <c r="S18" s="27"/>
      <c r="T18" s="27"/>
      <c r="U18" s="146"/>
      <c r="V18" s="146"/>
      <c r="W18" s="146"/>
      <c r="X18" s="148"/>
      <c r="Y18" s="154"/>
      <c r="Z18" s="29"/>
      <c r="AA18" s="29"/>
      <c r="AB18" s="30"/>
    </row>
    <row r="19" spans="1:28" ht="38.450000000000003" customHeight="1" x14ac:dyDescent="0.25">
      <c r="A19" s="77" t="s">
        <v>47</v>
      </c>
      <c r="B19" s="77" t="s">
        <v>38</v>
      </c>
      <c r="C19" s="77" t="s">
        <v>72</v>
      </c>
      <c r="D19" s="77" t="s">
        <v>73</v>
      </c>
      <c r="E19" s="223" t="s">
        <v>74</v>
      </c>
      <c r="F19" s="77" t="s">
        <v>75</v>
      </c>
      <c r="G19" s="154" t="s">
        <v>76</v>
      </c>
      <c r="H19" s="33" t="s">
        <v>35</v>
      </c>
      <c r="I19" s="18"/>
      <c r="J19" s="18"/>
      <c r="K19" s="18"/>
      <c r="L19" s="18"/>
      <c r="M19" s="21"/>
      <c r="N19" s="21"/>
      <c r="O19" s="21"/>
      <c r="P19" s="21"/>
      <c r="Q19" s="21"/>
      <c r="R19" s="21"/>
      <c r="S19" s="21"/>
      <c r="T19" s="21"/>
      <c r="U19" s="145">
        <f>+I19+J19+K19+L19</f>
        <v>0</v>
      </c>
      <c r="V19" s="145">
        <f t="shared" ref="V19" si="11">+I20+J20+K20+L20</f>
        <v>0</v>
      </c>
      <c r="W19" s="145">
        <v>0</v>
      </c>
      <c r="X19" s="147">
        <v>0</v>
      </c>
      <c r="Y19" s="28"/>
      <c r="Z19" s="29"/>
      <c r="AA19" s="29"/>
      <c r="AB19" s="30"/>
    </row>
    <row r="20" spans="1:28" ht="38.450000000000003" customHeight="1" x14ac:dyDescent="0.25">
      <c r="A20" s="187"/>
      <c r="B20" s="187"/>
      <c r="C20" s="187"/>
      <c r="D20" s="187"/>
      <c r="E20" s="154"/>
      <c r="F20" s="77"/>
      <c r="G20" s="154"/>
      <c r="H20" s="33" t="s">
        <v>37</v>
      </c>
      <c r="I20" s="18"/>
      <c r="J20" s="18"/>
      <c r="K20" s="18"/>
      <c r="L20" s="18"/>
      <c r="M20" s="21"/>
      <c r="N20" s="21"/>
      <c r="O20" s="21"/>
      <c r="P20" s="21"/>
      <c r="Q20" s="21"/>
      <c r="R20" s="21"/>
      <c r="S20" s="21"/>
      <c r="T20" s="21"/>
      <c r="U20" s="146"/>
      <c r="V20" s="146"/>
      <c r="W20" s="146"/>
      <c r="X20" s="148"/>
      <c r="Y20" s="28"/>
      <c r="Z20" s="29"/>
      <c r="AA20" s="29"/>
      <c r="AB20" s="30"/>
    </row>
    <row r="21" spans="1:28" ht="38.450000000000003" customHeight="1" x14ac:dyDescent="0.25">
      <c r="A21" s="123" t="s">
        <v>47</v>
      </c>
      <c r="B21" s="123" t="s">
        <v>38</v>
      </c>
      <c r="C21" s="123" t="s">
        <v>72</v>
      </c>
      <c r="D21" s="225" t="s">
        <v>77</v>
      </c>
      <c r="E21" s="123" t="s">
        <v>78</v>
      </c>
      <c r="F21" s="123" t="s">
        <v>79</v>
      </c>
      <c r="G21" s="123" t="s">
        <v>80</v>
      </c>
      <c r="H21" s="33" t="s">
        <v>35</v>
      </c>
      <c r="I21" s="20">
        <v>0.2</v>
      </c>
      <c r="J21" s="20">
        <v>0.2</v>
      </c>
      <c r="K21" s="20">
        <v>0.2</v>
      </c>
      <c r="L21" s="20">
        <v>0.2</v>
      </c>
      <c r="M21" s="26"/>
      <c r="N21" s="26"/>
      <c r="O21" s="27"/>
      <c r="P21" s="27"/>
      <c r="Q21" s="26"/>
      <c r="R21" s="26"/>
      <c r="S21" s="27"/>
      <c r="T21" s="27"/>
      <c r="U21" s="145">
        <f>+I21+J21+K21+L21</f>
        <v>0.8</v>
      </c>
      <c r="V21" s="145">
        <f t="shared" ref="V21" si="12">+I22+J22+K22+L22</f>
        <v>0</v>
      </c>
      <c r="W21" s="145">
        <v>0</v>
      </c>
      <c r="X21" s="147">
        <f t="shared" ref="X21" si="13">+V21/U21</f>
        <v>0</v>
      </c>
      <c r="Y21" s="225" t="s">
        <v>578</v>
      </c>
      <c r="Z21" s="29"/>
      <c r="AA21" s="29"/>
      <c r="AB21" s="30"/>
    </row>
    <row r="22" spans="1:28" ht="38.450000000000003" customHeight="1" x14ac:dyDescent="0.25">
      <c r="A22" s="125"/>
      <c r="B22" s="125"/>
      <c r="C22" s="125"/>
      <c r="D22" s="226"/>
      <c r="E22" s="124"/>
      <c r="F22" s="125"/>
      <c r="G22" s="125"/>
      <c r="H22" s="33" t="s">
        <v>37</v>
      </c>
      <c r="I22" s="35">
        <v>0</v>
      </c>
      <c r="J22" s="35">
        <v>0</v>
      </c>
      <c r="K22" s="35">
        <v>0</v>
      </c>
      <c r="L22" s="35">
        <v>0</v>
      </c>
      <c r="M22" s="26"/>
      <c r="N22" s="26"/>
      <c r="O22" s="27"/>
      <c r="P22" s="27"/>
      <c r="Q22" s="26"/>
      <c r="R22" s="26"/>
      <c r="S22" s="27"/>
      <c r="T22" s="27"/>
      <c r="U22" s="146"/>
      <c r="V22" s="146"/>
      <c r="W22" s="146"/>
      <c r="X22" s="148"/>
      <c r="Y22" s="226"/>
      <c r="Z22" s="29"/>
      <c r="AA22" s="29"/>
      <c r="AB22" s="30"/>
    </row>
    <row r="23" spans="1:28" ht="38.450000000000003" customHeight="1" x14ac:dyDescent="0.25">
      <c r="A23" s="125"/>
      <c r="B23" s="125"/>
      <c r="C23" s="125"/>
      <c r="D23" s="226"/>
      <c r="E23" s="154" t="s">
        <v>81</v>
      </c>
      <c r="F23" s="125"/>
      <c r="G23" s="125"/>
      <c r="H23" s="33" t="s">
        <v>35</v>
      </c>
      <c r="I23" s="20">
        <v>0.2</v>
      </c>
      <c r="J23" s="20">
        <v>0.2</v>
      </c>
      <c r="K23" s="20">
        <v>0.2</v>
      </c>
      <c r="L23" s="20">
        <v>0.2</v>
      </c>
      <c r="M23" s="21"/>
      <c r="N23" s="21"/>
      <c r="O23" s="21"/>
      <c r="P23" s="21"/>
      <c r="Q23" s="21"/>
      <c r="R23" s="21"/>
      <c r="S23" s="21"/>
      <c r="T23" s="21"/>
      <c r="U23" s="145">
        <f t="shared" ref="U23" si="14">+I23+J23+K23+L23</f>
        <v>0.8</v>
      </c>
      <c r="V23" s="145">
        <f t="shared" ref="V23" si="15">+I24+J24+K24+L24</f>
        <v>0</v>
      </c>
      <c r="W23" s="145">
        <v>0</v>
      </c>
      <c r="X23" s="147">
        <f t="shared" ref="X23" si="16">+V23/U23</f>
        <v>0</v>
      </c>
      <c r="Y23" s="226"/>
      <c r="Z23" s="29"/>
      <c r="AA23" s="220"/>
      <c r="AB23" s="30"/>
    </row>
    <row r="24" spans="1:28" ht="38.450000000000003" customHeight="1" x14ac:dyDescent="0.25">
      <c r="A24" s="124"/>
      <c r="B24" s="124"/>
      <c r="C24" s="124"/>
      <c r="D24" s="227"/>
      <c r="E24" s="154"/>
      <c r="F24" s="124"/>
      <c r="G24" s="124"/>
      <c r="H24" s="33" t="s">
        <v>37</v>
      </c>
      <c r="I24" s="35">
        <v>0</v>
      </c>
      <c r="J24" s="35">
        <v>0</v>
      </c>
      <c r="K24" s="35">
        <v>0</v>
      </c>
      <c r="L24" s="35">
        <v>0</v>
      </c>
      <c r="M24" s="21"/>
      <c r="N24" s="21"/>
      <c r="O24" s="21"/>
      <c r="P24" s="21"/>
      <c r="Q24" s="21"/>
      <c r="R24" s="21"/>
      <c r="S24" s="21"/>
      <c r="T24" s="21"/>
      <c r="U24" s="146"/>
      <c r="V24" s="146"/>
      <c r="W24" s="146"/>
      <c r="X24" s="148"/>
      <c r="Y24" s="227"/>
      <c r="Z24" s="29"/>
      <c r="AA24" s="221"/>
      <c r="AB24" s="30"/>
    </row>
    <row r="25" spans="1:28" ht="38.450000000000003" customHeight="1" x14ac:dyDescent="0.25">
      <c r="A25" s="77" t="s">
        <v>47</v>
      </c>
      <c r="B25" s="77" t="s">
        <v>38</v>
      </c>
      <c r="C25" s="77" t="s">
        <v>72</v>
      </c>
      <c r="D25" s="228" t="s">
        <v>82</v>
      </c>
      <c r="E25" s="154" t="s">
        <v>83</v>
      </c>
      <c r="F25" s="77" t="s">
        <v>79</v>
      </c>
      <c r="G25" s="154" t="s">
        <v>84</v>
      </c>
      <c r="H25" s="33" t="s">
        <v>35</v>
      </c>
      <c r="I25" s="18"/>
      <c r="J25" s="18"/>
      <c r="K25" s="20">
        <v>0.25</v>
      </c>
      <c r="L25" s="18"/>
      <c r="M25" s="21"/>
      <c r="N25" s="21"/>
      <c r="O25" s="21"/>
      <c r="P25" s="21"/>
      <c r="Q25" s="21"/>
      <c r="R25" s="21"/>
      <c r="S25" s="21"/>
      <c r="T25" s="21"/>
      <c r="U25" s="145">
        <f t="shared" ref="U25" si="17">+I25+J25+K25+L25</f>
        <v>0.25</v>
      </c>
      <c r="V25" s="145">
        <f t="shared" ref="V25" si="18">+I26+J26+K26+L26</f>
        <v>0.25</v>
      </c>
      <c r="W25" s="145">
        <v>0</v>
      </c>
      <c r="X25" s="147">
        <f t="shared" ref="X25" si="19">+V25/U25</f>
        <v>1</v>
      </c>
      <c r="Y25" s="154" t="s">
        <v>85</v>
      </c>
      <c r="Z25" s="29"/>
      <c r="AA25" s="220" t="s">
        <v>86</v>
      </c>
      <c r="AB25" s="30"/>
    </row>
    <row r="26" spans="1:28" ht="38.450000000000003" customHeight="1" x14ac:dyDescent="0.25">
      <c r="A26" s="187"/>
      <c r="B26" s="187"/>
      <c r="C26" s="187"/>
      <c r="D26" s="229"/>
      <c r="E26" s="154"/>
      <c r="F26" s="77"/>
      <c r="G26" s="224"/>
      <c r="H26" s="33" t="s">
        <v>37</v>
      </c>
      <c r="I26" s="18"/>
      <c r="J26" s="18"/>
      <c r="K26" s="36">
        <v>0.25</v>
      </c>
      <c r="L26" s="18"/>
      <c r="M26" s="21"/>
      <c r="N26" s="21"/>
      <c r="O26" s="21"/>
      <c r="P26" s="21"/>
      <c r="Q26" s="21"/>
      <c r="R26" s="21"/>
      <c r="S26" s="21"/>
      <c r="T26" s="21"/>
      <c r="U26" s="146"/>
      <c r="V26" s="146"/>
      <c r="W26" s="146"/>
      <c r="X26" s="148"/>
      <c r="Y26" s="154"/>
      <c r="Z26" s="29"/>
      <c r="AA26" s="221"/>
      <c r="AB26" s="30"/>
    </row>
    <row r="27" spans="1:28" s="31" customFormat="1" ht="38.450000000000003" customHeight="1" x14ac:dyDescent="0.25"/>
    <row r="28" spans="1:28" s="31" customFormat="1" ht="38.450000000000003" customHeight="1" x14ac:dyDescent="0.25"/>
    <row r="29" spans="1:28" s="31" customFormat="1" ht="38.450000000000003" customHeight="1" x14ac:dyDescent="0.25"/>
    <row r="30" spans="1:28" s="31" customFormat="1" ht="38.450000000000003" customHeight="1" x14ac:dyDescent="0.25"/>
    <row r="31" spans="1:28" s="31" customFormat="1" ht="38.450000000000003" customHeight="1" x14ac:dyDescent="0.25"/>
    <row r="32" spans="1:28" s="31" customFormat="1" ht="38.450000000000003" customHeight="1" x14ac:dyDescent="0.25"/>
    <row r="33" s="31" customFormat="1" ht="38.450000000000003" customHeight="1" x14ac:dyDescent="0.25"/>
    <row r="34" s="31" customFormat="1" ht="38.450000000000003" customHeight="1" x14ac:dyDescent="0.25"/>
    <row r="35" s="31" customFormat="1" ht="38.450000000000003" customHeight="1" x14ac:dyDescent="0.25"/>
    <row r="36" s="31" customFormat="1" ht="38.450000000000003" customHeight="1" x14ac:dyDescent="0.25"/>
    <row r="37" s="31" customFormat="1" ht="21" customHeight="1" x14ac:dyDescent="0.25"/>
    <row r="38" s="31" customFormat="1" x14ac:dyDescent="0.25"/>
    <row r="39" s="31" customFormat="1" ht="15.75" customHeight="1" x14ac:dyDescent="0.25"/>
    <row r="40" s="31" customFormat="1" x14ac:dyDescent="0.25"/>
    <row r="41" s="31" customFormat="1" ht="22.5" customHeight="1" x14ac:dyDescent="0.25"/>
    <row r="42" s="31" customFormat="1" x14ac:dyDescent="0.25"/>
    <row r="43" s="31" customFormat="1" x14ac:dyDescent="0.25"/>
    <row r="44" s="31" customFormat="1" x14ac:dyDescent="0.25"/>
    <row r="45" s="31" customFormat="1" x14ac:dyDescent="0.25"/>
    <row r="46" s="31" customFormat="1" x14ac:dyDescent="0.25"/>
    <row r="47" s="31" customFormat="1" x14ac:dyDescent="0.25"/>
    <row r="48" s="31" customFormat="1" x14ac:dyDescent="0.25"/>
    <row r="49" s="31" customFormat="1" ht="21" customHeight="1" x14ac:dyDescent="0.25"/>
    <row r="50" s="31" customFormat="1" x14ac:dyDescent="0.25"/>
    <row r="51" s="31" customFormat="1" ht="15.75" customHeight="1" x14ac:dyDescent="0.25"/>
    <row r="52" s="31" customFormat="1" x14ac:dyDescent="0.25"/>
    <row r="53" s="31" customFormat="1" x14ac:dyDescent="0.25"/>
    <row r="54" s="31" customFormat="1" ht="49.5" customHeight="1" x14ac:dyDescent="0.25"/>
    <row r="55" s="31" customFormat="1" ht="15.75" customHeight="1" x14ac:dyDescent="0.25"/>
    <row r="56" s="31" customFormat="1" x14ac:dyDescent="0.25"/>
    <row r="57" s="31" customFormat="1" x14ac:dyDescent="0.25"/>
    <row r="58" s="31" customFormat="1" ht="24.75" customHeigh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110">
    <mergeCell ref="V21:V22"/>
    <mergeCell ref="F19:F20"/>
    <mergeCell ref="W25:W26"/>
    <mergeCell ref="X25:X26"/>
    <mergeCell ref="Y25:Y26"/>
    <mergeCell ref="AA25:AA26"/>
    <mergeCell ref="AA23:AA24"/>
    <mergeCell ref="A25:A26"/>
    <mergeCell ref="B25:B26"/>
    <mergeCell ref="C25:C26"/>
    <mergeCell ref="D25:D26"/>
    <mergeCell ref="E25:E26"/>
    <mergeCell ref="F25:F26"/>
    <mergeCell ref="G25:G26"/>
    <mergeCell ref="U25:U26"/>
    <mergeCell ref="V25:V26"/>
    <mergeCell ref="Y21:Y24"/>
    <mergeCell ref="E23:E24"/>
    <mergeCell ref="U23:U24"/>
    <mergeCell ref="V23:V24"/>
    <mergeCell ref="W23:W24"/>
    <mergeCell ref="X23:X24"/>
    <mergeCell ref="F21:F24"/>
    <mergeCell ref="G21:G24"/>
    <mergeCell ref="U21:U22"/>
    <mergeCell ref="Y17:Y18"/>
    <mergeCell ref="A17:A18"/>
    <mergeCell ref="B17:B18"/>
    <mergeCell ref="C17:C18"/>
    <mergeCell ref="D17:D18"/>
    <mergeCell ref="E17:E18"/>
    <mergeCell ref="F17:F18"/>
    <mergeCell ref="W21:W22"/>
    <mergeCell ref="X21:X22"/>
    <mergeCell ref="G19:G20"/>
    <mergeCell ref="U19:U20"/>
    <mergeCell ref="V19:V20"/>
    <mergeCell ref="W19:W20"/>
    <mergeCell ref="X19:X20"/>
    <mergeCell ref="A21:A24"/>
    <mergeCell ref="B21:B24"/>
    <mergeCell ref="C21:C24"/>
    <mergeCell ref="D21:D24"/>
    <mergeCell ref="E21:E22"/>
    <mergeCell ref="A19:A20"/>
    <mergeCell ref="B19:B20"/>
    <mergeCell ref="C19:C20"/>
    <mergeCell ref="D19:D20"/>
    <mergeCell ref="E19:E20"/>
    <mergeCell ref="E15:E16"/>
    <mergeCell ref="G15:G16"/>
    <mergeCell ref="U15:U16"/>
    <mergeCell ref="V15:V16"/>
    <mergeCell ref="W15:W16"/>
    <mergeCell ref="X15:X16"/>
    <mergeCell ref="G17:G18"/>
    <mergeCell ref="U17:U18"/>
    <mergeCell ref="V17:V18"/>
    <mergeCell ref="W17:W18"/>
    <mergeCell ref="X17:X18"/>
    <mergeCell ref="Z11:Z12"/>
    <mergeCell ref="AA11:AA12"/>
    <mergeCell ref="AB11:AB12"/>
    <mergeCell ref="A13:A16"/>
    <mergeCell ref="B13:B16"/>
    <mergeCell ref="C13:C16"/>
    <mergeCell ref="D13:D16"/>
    <mergeCell ref="E13:E14"/>
    <mergeCell ref="F13:F16"/>
    <mergeCell ref="G13:G14"/>
    <mergeCell ref="G11:G12"/>
    <mergeCell ref="U11:U12"/>
    <mergeCell ref="V11:V12"/>
    <mergeCell ref="W11:W12"/>
    <mergeCell ref="X11:X12"/>
    <mergeCell ref="Y11:Y12"/>
    <mergeCell ref="A7:A12"/>
    <mergeCell ref="B7:B12"/>
    <mergeCell ref="C7:C12"/>
    <mergeCell ref="D7:D12"/>
    <mergeCell ref="U13:U14"/>
    <mergeCell ref="V13:V14"/>
    <mergeCell ref="W13:W14"/>
    <mergeCell ref="X13:X14"/>
    <mergeCell ref="E9:E10"/>
    <mergeCell ref="G9:G10"/>
    <mergeCell ref="U9:U10"/>
    <mergeCell ref="V9:V10"/>
    <mergeCell ref="W9:W10"/>
    <mergeCell ref="X9:X10"/>
    <mergeCell ref="G7:G8"/>
    <mergeCell ref="U7:U8"/>
    <mergeCell ref="V7:V8"/>
    <mergeCell ref="W7:W8"/>
    <mergeCell ref="X7:X8"/>
    <mergeCell ref="E7:E8"/>
    <mergeCell ref="F7:F12"/>
    <mergeCell ref="E11:E12"/>
    <mergeCell ref="A1:AB1"/>
    <mergeCell ref="A4:G5"/>
    <mergeCell ref="H4:V5"/>
    <mergeCell ref="W4:X5"/>
    <mergeCell ref="Y4:AB4"/>
    <mergeCell ref="I6:L6"/>
    <mergeCell ref="M6:P6"/>
    <mergeCell ref="Q6:T6"/>
    <mergeCell ref="Z7:Z8"/>
    <mergeCell ref="AA7:AA8"/>
    <mergeCell ref="AB7:AB8"/>
    <mergeCell ref="Y7:Y8"/>
  </mergeCells>
  <conditionalFormatting sqref="I8:K8">
    <cfRule type="cellIs" dxfId="55" priority="1" operator="equal">
      <formula>0</formula>
    </cfRule>
    <cfRule type="cellIs" dxfId="54" priority="2" operator="lessThan">
      <formula>0.99</formula>
    </cfRule>
    <cfRule type="cellIs" dxfId="53" priority="3" operator="equal">
      <formula>$K$7</formula>
    </cfRule>
    <cfRule type="cellIs" dxfId="52" priority="4" operator="equal">
      <formula>0</formula>
    </cfRule>
    <cfRule type="cellIs" dxfId="51" priority="5" operator="lessThan">
      <formula>$L$9</formula>
    </cfRule>
    <cfRule type="cellIs" dxfId="50" priority="6" operator="equal">
      <formula>$L$9</formula>
    </cfRule>
    <cfRule type="colorScale" priority="7">
      <colorScale>
        <cfvo type="num" val="79"/>
        <cfvo type="num" val="80"/>
        <cfvo type="num" val="100"/>
        <color rgb="FFFF0000"/>
        <color rgb="FFFFEB84"/>
        <color rgb="FF63BE7B"/>
      </colorScale>
    </cfRule>
  </conditionalFormatting>
  <hyperlinks>
    <hyperlink ref="AA7:AA8" r:id="rId1" display="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J%2F1%2E%20Actualizar%20y%20publicar%20el%20normograma%20en%20la%20web%20de%20la%20Entidad&amp;listurl=https%3A%2F%2Fjuspemil%2Esharepoint%2Ecom%2Fsites%2FOficinadePlaneacion%2FDocumentos%20compartidos&amp;viewid=5e698e52%2De68f%2D4831%2Daff1%2D4b22fc8ba2e3&amp;view=0" xr:uid="{CC37761B-A511-4250-90A3-7955BCEF65C2}"/>
    <hyperlink ref="AA11:AA12" r:id="rId2" display="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J%2F2%2E%20Emitir%20boletines%20con%20noticias%20jur%C3%ADdicas%20%286%29&amp;listurl=https%3A%2F%2Fjuspemil%2Esharepoint%2Ecom%2Fsites%2FOficinadePlaneacion%2FDocumentos%20compartidos&amp;viewid=5e698e52%2De68f%2D4831%2Daff1%2D4b22fc8ba2e3&amp;view=0" xr:uid="{4E42292A-BC61-429F-BA92-8822752B87B4}"/>
    <hyperlink ref="AA25:AA26" r:id="rId3" display="https://juspemil-my.sharepoint.com/personal/diana_guzman_justiciamilitar_gov_co/_layouts/15/onedrive.aspx?id=%2Fsites%2FOficinadePlaneacion%2FDocumentos%20compartidos%2FPlanes%20Institucionales%2FPlan%20de%20Acci%C3%B3n%20Institucional%2F2023%2FSeguimientos%20Cuatrimestrales%2FCuatrimestre%20I%2FDependencia%2FOAJ%2F5%2E%20Elaborar%20Informe%20Trimestral%20de%20procesos%20activos%20de%20la%20OAJ&amp;listurl=https%3A%2F%2Fjuspemil%2Esharepoint%2Ecom%2Fsites%2FOficinadePlaneacion%2FDocumentos%20compartidos&amp;viewid=5e698e52%2De68f%2D4831%2Daff1%2D4b22fc8ba2e3&amp;view=0" xr:uid="{E6F1A443-176D-43CB-A087-3F11FDD63127}"/>
  </hyperlinks>
  <printOptions horizontalCentered="1" verticalCentered="1"/>
  <pageMargins left="0.11811023622047245" right="0.11811023622047245" top="0.35433070866141736" bottom="0.35433070866141736" header="0.31496062992125984" footer="0.31496062992125984"/>
  <pageSetup paperSize="5" scale="46" orientation="landscape" r:id="rId4"/>
  <rowBreaks count="1" manualBreakCount="1">
    <brk id="6" max="16383" man="1"/>
  </rowBreaks>
  <colBreaks count="1" manualBreakCount="1">
    <brk id="20" max="1048575" man="1"/>
  </col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02881-9AEE-4D92-9487-9B0FAA93EB9E}">
  <dimension ref="A1:AB62"/>
  <sheetViews>
    <sheetView view="pageBreakPreview" zoomScale="44" zoomScaleNormal="44" zoomScaleSheetLayoutView="44" workbookViewId="0">
      <selection activeCell="G7" sqref="G7:G8"/>
    </sheetView>
  </sheetViews>
  <sheetFormatPr baseColWidth="10" defaultColWidth="11.42578125" defaultRowHeight="15" x14ac:dyDescent="0.25"/>
  <cols>
    <col min="1" max="1" width="20.5703125" style="1" customWidth="1"/>
    <col min="2" max="2" width="17.85546875" style="1" customWidth="1"/>
    <col min="3" max="4" width="16.7109375" style="1" customWidth="1"/>
    <col min="5" max="5" width="41.85546875" style="1" customWidth="1"/>
    <col min="6" max="6" width="18" style="32" bestFit="1" customWidth="1"/>
    <col min="7" max="7" width="34.42578125" style="1" customWidth="1"/>
    <col min="8" max="8" width="10.5703125" style="1" bestFit="1" customWidth="1"/>
    <col min="9" max="9" width="6.85546875" style="1" customWidth="1"/>
    <col min="10"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41.85546875" style="1" customWidth="1"/>
    <col min="26" max="27" width="21.42578125" style="1" customWidth="1"/>
    <col min="28" max="28" width="29.710937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157"/>
      <c r="B5" s="85"/>
      <c r="C5" s="85"/>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x14ac:dyDescent="0.25">
      <c r="A6" s="10" t="s">
        <v>9</v>
      </c>
      <c r="B6" s="10" t="s">
        <v>10</v>
      </c>
      <c r="C6" s="10" t="s">
        <v>11</v>
      </c>
      <c r="D6" s="10" t="s">
        <v>12</v>
      </c>
      <c r="E6" s="7"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42" customHeight="1" x14ac:dyDescent="0.25">
      <c r="A7" s="77" t="s">
        <v>102</v>
      </c>
      <c r="B7" s="77" t="s">
        <v>200</v>
      </c>
      <c r="C7" s="77" t="s">
        <v>199</v>
      </c>
      <c r="D7" s="120" t="s">
        <v>198</v>
      </c>
      <c r="E7" s="154" t="s">
        <v>197</v>
      </c>
      <c r="F7" s="77" t="s">
        <v>165</v>
      </c>
      <c r="G7" s="154" t="s">
        <v>196</v>
      </c>
      <c r="H7" s="17" t="s">
        <v>35</v>
      </c>
      <c r="I7" s="20">
        <v>1</v>
      </c>
      <c r="J7" s="21"/>
      <c r="K7" s="18"/>
      <c r="L7" s="21"/>
      <c r="M7" s="21"/>
      <c r="N7" s="21"/>
      <c r="O7" s="21"/>
      <c r="P7" s="21"/>
      <c r="Q7" s="21"/>
      <c r="R7" s="21"/>
      <c r="S7" s="21"/>
      <c r="T7" s="21"/>
      <c r="U7" s="132">
        <f>+I7+J7+K7+L7</f>
        <v>1</v>
      </c>
      <c r="V7" s="132">
        <f>+I8+J8+K8+L8</f>
        <v>1</v>
      </c>
      <c r="W7" s="132">
        <v>0</v>
      </c>
      <c r="X7" s="133">
        <f>+V7/U7</f>
        <v>1</v>
      </c>
      <c r="Y7" s="154" t="s">
        <v>195</v>
      </c>
      <c r="Z7" s="154"/>
      <c r="AA7" s="236" t="s">
        <v>194</v>
      </c>
      <c r="AB7" s="137"/>
    </row>
    <row r="8" spans="1:28" ht="42" customHeight="1" x14ac:dyDescent="0.25">
      <c r="A8" s="77"/>
      <c r="B8" s="77"/>
      <c r="C8" s="77"/>
      <c r="D8" s="120"/>
      <c r="E8" s="154"/>
      <c r="F8" s="77"/>
      <c r="G8" s="154"/>
      <c r="H8" s="17" t="s">
        <v>37</v>
      </c>
      <c r="I8" s="25">
        <v>1</v>
      </c>
      <c r="J8" s="42"/>
      <c r="K8" s="43"/>
      <c r="L8" s="42"/>
      <c r="M8" s="21"/>
      <c r="N8" s="21"/>
      <c r="O8" s="21"/>
      <c r="P8" s="21"/>
      <c r="Q8" s="21"/>
      <c r="R8" s="21"/>
      <c r="S8" s="21"/>
      <c r="T8" s="21"/>
      <c r="U8" s="132"/>
      <c r="V8" s="132"/>
      <c r="W8" s="132"/>
      <c r="X8" s="133"/>
      <c r="Y8" s="154"/>
      <c r="Z8" s="154"/>
      <c r="AA8" s="236"/>
      <c r="AB8" s="137"/>
    </row>
    <row r="9" spans="1:28" ht="38.450000000000003" customHeight="1" x14ac:dyDescent="0.25">
      <c r="A9" s="77"/>
      <c r="B9" s="77"/>
      <c r="C9" s="77"/>
      <c r="D9" s="120"/>
      <c r="E9" s="154" t="s">
        <v>193</v>
      </c>
      <c r="F9" s="77"/>
      <c r="G9" s="154" t="s">
        <v>192</v>
      </c>
      <c r="H9" s="17" t="s">
        <v>35</v>
      </c>
      <c r="I9" s="20">
        <v>7.0000000000000007E-2</v>
      </c>
      <c r="J9" s="20">
        <v>7.0000000000000007E-2</v>
      </c>
      <c r="K9" s="20">
        <v>7.0000000000000007E-2</v>
      </c>
      <c r="L9" s="20">
        <v>7.0000000000000007E-2</v>
      </c>
      <c r="M9" s="26"/>
      <c r="N9" s="26"/>
      <c r="O9" s="27"/>
      <c r="P9" s="27"/>
      <c r="Q9" s="26"/>
      <c r="R9" s="26"/>
      <c r="S9" s="27"/>
      <c r="T9" s="27"/>
      <c r="U9" s="132">
        <f>+I9+J9+K9+L9</f>
        <v>0.28000000000000003</v>
      </c>
      <c r="V9" s="132">
        <f>+I10+J10+K10+L10</f>
        <v>0.28000000000000003</v>
      </c>
      <c r="W9" s="132">
        <v>0</v>
      </c>
      <c r="X9" s="133">
        <f>+V9/U9</f>
        <v>1</v>
      </c>
      <c r="Y9" s="154" t="s">
        <v>191</v>
      </c>
      <c r="Z9" s="130"/>
      <c r="AA9" s="237" t="s">
        <v>190</v>
      </c>
      <c r="AB9" s="137"/>
    </row>
    <row r="10" spans="1:28" ht="38.450000000000003" customHeight="1" x14ac:dyDescent="0.25">
      <c r="A10" s="77"/>
      <c r="B10" s="77"/>
      <c r="C10" s="77"/>
      <c r="D10" s="120"/>
      <c r="E10" s="154"/>
      <c r="F10" s="77"/>
      <c r="G10" s="154"/>
      <c r="H10" s="17" t="s">
        <v>37</v>
      </c>
      <c r="I10" s="25">
        <v>7.0000000000000007E-2</v>
      </c>
      <c r="J10" s="25">
        <v>7.0000000000000007E-2</v>
      </c>
      <c r="K10" s="25">
        <v>7.0000000000000007E-2</v>
      </c>
      <c r="L10" s="25">
        <v>7.0000000000000007E-2</v>
      </c>
      <c r="M10" s="26"/>
      <c r="N10" s="26"/>
      <c r="O10" s="27"/>
      <c r="P10" s="27"/>
      <c r="Q10" s="26"/>
      <c r="R10" s="26"/>
      <c r="S10" s="27"/>
      <c r="T10" s="27"/>
      <c r="U10" s="132"/>
      <c r="V10" s="132"/>
      <c r="W10" s="132"/>
      <c r="X10" s="133"/>
      <c r="Y10" s="154"/>
      <c r="Z10" s="130"/>
      <c r="AA10" s="238"/>
      <c r="AB10" s="137"/>
    </row>
    <row r="11" spans="1:28" ht="38.450000000000003" customHeight="1" x14ac:dyDescent="0.25">
      <c r="A11" s="77"/>
      <c r="B11" s="77"/>
      <c r="C11" s="77"/>
      <c r="D11" s="120"/>
      <c r="E11" s="153" t="s">
        <v>189</v>
      </c>
      <c r="F11" s="77"/>
      <c r="G11" s="154" t="s">
        <v>188</v>
      </c>
      <c r="H11" s="17" t="s">
        <v>35</v>
      </c>
      <c r="I11" s="18"/>
      <c r="J11" s="18"/>
      <c r="K11" s="18"/>
      <c r="L11" s="18"/>
      <c r="M11" s="21"/>
      <c r="N11" s="21"/>
      <c r="O11" s="21"/>
      <c r="P11" s="21"/>
      <c r="Q11" s="21"/>
      <c r="R11" s="21"/>
      <c r="S11" s="21"/>
      <c r="T11" s="21"/>
      <c r="U11" s="132">
        <f>+I11+J11+K11+L11</f>
        <v>0</v>
      </c>
      <c r="V11" s="132">
        <f>+I12+J12+K12+L12</f>
        <v>0</v>
      </c>
      <c r="W11" s="132">
        <v>0</v>
      </c>
      <c r="X11" s="133">
        <v>0</v>
      </c>
      <c r="Y11" s="154"/>
      <c r="Z11" s="130"/>
      <c r="AA11" s="130"/>
      <c r="AB11" s="137"/>
    </row>
    <row r="12" spans="1:28" ht="38.450000000000003" customHeight="1" x14ac:dyDescent="0.25">
      <c r="A12" s="77"/>
      <c r="B12" s="77"/>
      <c r="C12" s="77"/>
      <c r="D12" s="120"/>
      <c r="E12" s="153"/>
      <c r="F12" s="77"/>
      <c r="G12" s="154"/>
      <c r="H12" s="17" t="s">
        <v>37</v>
      </c>
      <c r="I12" s="18"/>
      <c r="J12" s="18"/>
      <c r="K12" s="18"/>
      <c r="L12" s="18"/>
      <c r="M12" s="21"/>
      <c r="N12" s="21"/>
      <c r="O12" s="21"/>
      <c r="P12" s="21"/>
      <c r="Q12" s="21"/>
      <c r="R12" s="21"/>
      <c r="S12" s="21"/>
      <c r="T12" s="21"/>
      <c r="U12" s="132"/>
      <c r="V12" s="132"/>
      <c r="W12" s="132"/>
      <c r="X12" s="133"/>
      <c r="Y12" s="154"/>
      <c r="Z12" s="130"/>
      <c r="AA12" s="130"/>
      <c r="AB12" s="137"/>
    </row>
    <row r="13" spans="1:28" ht="38.450000000000003" customHeight="1" x14ac:dyDescent="0.25">
      <c r="A13" s="77" t="s">
        <v>102</v>
      </c>
      <c r="B13" s="77" t="s">
        <v>187</v>
      </c>
      <c r="C13" s="77" t="s">
        <v>186</v>
      </c>
      <c r="D13" s="77" t="s">
        <v>185</v>
      </c>
      <c r="E13" s="154" t="s">
        <v>184</v>
      </c>
      <c r="F13" s="77" t="s">
        <v>183</v>
      </c>
      <c r="G13" s="154" t="s">
        <v>182</v>
      </c>
      <c r="H13" s="17" t="s">
        <v>35</v>
      </c>
      <c r="I13" s="18"/>
      <c r="J13" s="18"/>
      <c r="K13" s="20">
        <v>1</v>
      </c>
      <c r="L13" s="18"/>
      <c r="M13" s="26"/>
      <c r="N13" s="26"/>
      <c r="O13" s="27"/>
      <c r="P13" s="27"/>
      <c r="Q13" s="26"/>
      <c r="R13" s="26"/>
      <c r="S13" s="27"/>
      <c r="T13" s="27"/>
      <c r="U13" s="132">
        <f>+I13+J13+K13+L13</f>
        <v>1</v>
      </c>
      <c r="V13" s="132">
        <f>+I14+J14+K14+L14</f>
        <v>1</v>
      </c>
      <c r="W13" s="132">
        <v>0</v>
      </c>
      <c r="X13" s="133">
        <f>+V13/U13</f>
        <v>1</v>
      </c>
      <c r="Y13" s="154" t="s">
        <v>181</v>
      </c>
      <c r="Z13" s="130"/>
      <c r="AA13" s="240" t="s">
        <v>180</v>
      </c>
      <c r="AB13" s="137"/>
    </row>
    <row r="14" spans="1:28" ht="29.25" customHeight="1" x14ac:dyDescent="0.25">
      <c r="A14" s="77"/>
      <c r="B14" s="77"/>
      <c r="C14" s="77"/>
      <c r="D14" s="77"/>
      <c r="E14" s="154"/>
      <c r="F14" s="77"/>
      <c r="G14" s="154"/>
      <c r="H14" s="17" t="s">
        <v>37</v>
      </c>
      <c r="I14" s="18"/>
      <c r="J14" s="18"/>
      <c r="K14" s="25">
        <v>1</v>
      </c>
      <c r="L14" s="18"/>
      <c r="M14" s="26"/>
      <c r="N14" s="26"/>
      <c r="O14" s="27"/>
      <c r="P14" s="27"/>
      <c r="Q14" s="26"/>
      <c r="R14" s="26"/>
      <c r="S14" s="27"/>
      <c r="T14" s="27"/>
      <c r="U14" s="132"/>
      <c r="V14" s="132"/>
      <c r="W14" s="132"/>
      <c r="X14" s="133"/>
      <c r="Y14" s="154"/>
      <c r="Z14" s="130"/>
      <c r="AA14" s="241"/>
      <c r="AB14" s="137"/>
    </row>
    <row r="15" spans="1:28" ht="38.450000000000003" customHeight="1" x14ac:dyDescent="0.25">
      <c r="A15" s="77"/>
      <c r="B15" s="77"/>
      <c r="C15" s="77"/>
      <c r="D15" s="77"/>
      <c r="E15" s="154" t="s">
        <v>179</v>
      </c>
      <c r="F15" s="77"/>
      <c r="G15" s="154" t="s">
        <v>178</v>
      </c>
      <c r="H15" s="17" t="s">
        <v>35</v>
      </c>
      <c r="I15" s="18"/>
      <c r="J15" s="18"/>
      <c r="K15" s="18"/>
      <c r="L15" s="18"/>
      <c r="M15" s="21"/>
      <c r="N15" s="21"/>
      <c r="O15" s="21"/>
      <c r="P15" s="21"/>
      <c r="Q15" s="21"/>
      <c r="R15" s="21"/>
      <c r="S15" s="21"/>
      <c r="T15" s="21"/>
      <c r="U15" s="132">
        <f>+I15+J15+K15+L15</f>
        <v>0</v>
      </c>
      <c r="V15" s="132">
        <f>+I16+J16+K16+L16</f>
        <v>0</v>
      </c>
      <c r="W15" s="132">
        <v>0</v>
      </c>
      <c r="X15" s="133">
        <v>0</v>
      </c>
      <c r="Y15" s="154"/>
      <c r="Z15" s="130"/>
      <c r="AA15" s="242"/>
      <c r="AB15" s="137"/>
    </row>
    <row r="16" spans="1:28" ht="38.450000000000003" customHeight="1" x14ac:dyDescent="0.25">
      <c r="A16" s="77"/>
      <c r="B16" s="77"/>
      <c r="C16" s="77"/>
      <c r="D16" s="77"/>
      <c r="E16" s="154"/>
      <c r="F16" s="77"/>
      <c r="G16" s="154"/>
      <c r="H16" s="17" t="s">
        <v>37</v>
      </c>
      <c r="I16" s="18"/>
      <c r="J16" s="18"/>
      <c r="K16" s="18"/>
      <c r="L16" s="18"/>
      <c r="M16" s="21"/>
      <c r="N16" s="21"/>
      <c r="O16" s="21"/>
      <c r="P16" s="21"/>
      <c r="Q16" s="21"/>
      <c r="R16" s="21"/>
      <c r="S16" s="21"/>
      <c r="T16" s="21"/>
      <c r="U16" s="132"/>
      <c r="V16" s="132"/>
      <c r="W16" s="132"/>
      <c r="X16" s="133"/>
      <c r="Y16" s="154"/>
      <c r="Z16" s="130"/>
      <c r="AA16" s="242"/>
      <c r="AB16" s="137"/>
    </row>
    <row r="17" spans="1:28" ht="48.75" customHeight="1" x14ac:dyDescent="0.25">
      <c r="A17" s="77"/>
      <c r="B17" s="77"/>
      <c r="C17" s="77"/>
      <c r="D17" s="77"/>
      <c r="E17" s="16" t="s">
        <v>177</v>
      </c>
      <c r="F17" s="77"/>
      <c r="G17" s="154" t="s">
        <v>176</v>
      </c>
      <c r="H17" s="17" t="s">
        <v>35</v>
      </c>
      <c r="I17" s="18"/>
      <c r="J17" s="18"/>
      <c r="K17" s="20">
        <v>0.2</v>
      </c>
      <c r="L17" s="20">
        <v>0.2</v>
      </c>
      <c r="M17" s="26"/>
      <c r="N17" s="26"/>
      <c r="O17" s="27"/>
      <c r="P17" s="27"/>
      <c r="Q17" s="26"/>
      <c r="R17" s="26"/>
      <c r="S17" s="27"/>
      <c r="T17" s="27"/>
      <c r="U17" s="132">
        <f>+I17+J17+K17+L17</f>
        <v>0.4</v>
      </c>
      <c r="V17" s="132">
        <f>+I18+J18+K18+L18</f>
        <v>0.4</v>
      </c>
      <c r="W17" s="132">
        <v>0</v>
      </c>
      <c r="X17" s="133">
        <f>+V17/U17</f>
        <v>1</v>
      </c>
      <c r="Y17" s="154" t="s">
        <v>175</v>
      </c>
      <c r="Z17" s="130"/>
      <c r="AA17" s="236" t="s">
        <v>174</v>
      </c>
      <c r="AB17" s="137"/>
    </row>
    <row r="18" spans="1:28" ht="48.75" customHeight="1" x14ac:dyDescent="0.25">
      <c r="A18" s="77"/>
      <c r="B18" s="77"/>
      <c r="C18" s="77"/>
      <c r="D18" s="77"/>
      <c r="E18" s="16" t="s">
        <v>173</v>
      </c>
      <c r="F18" s="77"/>
      <c r="G18" s="154"/>
      <c r="H18" s="17" t="s">
        <v>37</v>
      </c>
      <c r="I18" s="18"/>
      <c r="J18" s="18"/>
      <c r="K18" s="25">
        <v>0.2</v>
      </c>
      <c r="L18" s="25">
        <v>0.2</v>
      </c>
      <c r="M18" s="26"/>
      <c r="N18" s="26"/>
      <c r="O18" s="27"/>
      <c r="P18" s="27"/>
      <c r="Q18" s="26"/>
      <c r="R18" s="26"/>
      <c r="S18" s="27"/>
      <c r="T18" s="27"/>
      <c r="U18" s="132"/>
      <c r="V18" s="132"/>
      <c r="W18" s="132"/>
      <c r="X18" s="133"/>
      <c r="Y18" s="154"/>
      <c r="Z18" s="130"/>
      <c r="AA18" s="243"/>
      <c r="AB18" s="137"/>
    </row>
    <row r="19" spans="1:28" ht="38.450000000000003" customHeight="1" x14ac:dyDescent="0.25">
      <c r="A19" s="77"/>
      <c r="B19" s="77"/>
      <c r="C19" s="77"/>
      <c r="D19" s="77"/>
      <c r="E19" s="154" t="s">
        <v>172</v>
      </c>
      <c r="F19" s="77"/>
      <c r="G19" s="154" t="s">
        <v>171</v>
      </c>
      <c r="H19" s="17" t="s">
        <v>35</v>
      </c>
      <c r="I19" s="18"/>
      <c r="J19" s="18"/>
      <c r="K19" s="20">
        <v>0.1</v>
      </c>
      <c r="L19" s="20">
        <v>0.1</v>
      </c>
      <c r="M19" s="21"/>
      <c r="N19" s="21"/>
      <c r="O19" s="21"/>
      <c r="P19" s="21"/>
      <c r="Q19" s="21"/>
      <c r="R19" s="21"/>
      <c r="S19" s="21"/>
      <c r="T19" s="21"/>
      <c r="U19" s="132">
        <f>+I19+J19+K19+L19</f>
        <v>0.2</v>
      </c>
      <c r="V19" s="132">
        <f>+I20+J20+K20+L20</f>
        <v>0.2</v>
      </c>
      <c r="W19" s="132">
        <v>0</v>
      </c>
      <c r="X19" s="133">
        <f>+V19/U19</f>
        <v>1</v>
      </c>
      <c r="Y19" s="154" t="s">
        <v>170</v>
      </c>
      <c r="Z19" s="130"/>
      <c r="AA19" s="236" t="s">
        <v>169</v>
      </c>
      <c r="AB19" s="244"/>
    </row>
    <row r="20" spans="1:28" ht="38.450000000000003" customHeight="1" x14ac:dyDescent="0.25">
      <c r="A20" s="77"/>
      <c r="B20" s="77"/>
      <c r="C20" s="77"/>
      <c r="D20" s="77"/>
      <c r="E20" s="154"/>
      <c r="F20" s="77"/>
      <c r="G20" s="154"/>
      <c r="H20" s="17" t="s">
        <v>37</v>
      </c>
      <c r="I20" s="18"/>
      <c r="J20" s="18"/>
      <c r="K20" s="25">
        <v>0.1</v>
      </c>
      <c r="L20" s="25">
        <v>0.1</v>
      </c>
      <c r="M20" s="21"/>
      <c r="N20" s="21"/>
      <c r="O20" s="21"/>
      <c r="P20" s="21"/>
      <c r="Q20" s="21"/>
      <c r="R20" s="21"/>
      <c r="S20" s="21"/>
      <c r="T20" s="21"/>
      <c r="U20" s="132"/>
      <c r="V20" s="132"/>
      <c r="W20" s="132"/>
      <c r="X20" s="133"/>
      <c r="Y20" s="154"/>
      <c r="Z20" s="130"/>
      <c r="AA20" s="243"/>
      <c r="AB20" s="244"/>
    </row>
    <row r="21" spans="1:28" ht="38.450000000000003" customHeight="1" x14ac:dyDescent="0.25">
      <c r="A21" s="77" t="s">
        <v>102</v>
      </c>
      <c r="B21" s="77" t="s">
        <v>168</v>
      </c>
      <c r="C21" s="77" t="s">
        <v>167</v>
      </c>
      <c r="D21" s="77"/>
      <c r="E21" s="154" t="s">
        <v>166</v>
      </c>
      <c r="F21" s="77" t="s">
        <v>165</v>
      </c>
      <c r="G21" s="154" t="s">
        <v>164</v>
      </c>
      <c r="H21" s="17" t="s">
        <v>35</v>
      </c>
      <c r="I21" s="20">
        <v>1</v>
      </c>
      <c r="J21" s="18"/>
      <c r="K21" s="18"/>
      <c r="L21" s="18"/>
      <c r="M21" s="26"/>
      <c r="N21" s="26"/>
      <c r="O21" s="27"/>
      <c r="P21" s="27"/>
      <c r="Q21" s="26"/>
      <c r="R21" s="26"/>
      <c r="S21" s="27"/>
      <c r="T21" s="27"/>
      <c r="U21" s="132">
        <f>+I21+J21+K21+L21</f>
        <v>1</v>
      </c>
      <c r="V21" s="132">
        <f>+I22+J22+K22+L22</f>
        <v>1</v>
      </c>
      <c r="W21" s="132">
        <v>0</v>
      </c>
      <c r="X21" s="133">
        <f>+V21/U21</f>
        <v>1</v>
      </c>
      <c r="Y21" s="154" t="s">
        <v>163</v>
      </c>
      <c r="Z21" s="130"/>
      <c r="AA21" s="236" t="s">
        <v>162</v>
      </c>
      <c r="AB21" s="137"/>
    </row>
    <row r="22" spans="1:28" ht="38.450000000000003" customHeight="1" x14ac:dyDescent="0.25">
      <c r="A22" s="77"/>
      <c r="B22" s="77"/>
      <c r="C22" s="77"/>
      <c r="D22" s="77"/>
      <c r="E22" s="154"/>
      <c r="F22" s="77"/>
      <c r="G22" s="154"/>
      <c r="H22" s="17" t="s">
        <v>37</v>
      </c>
      <c r="I22" s="25">
        <v>1</v>
      </c>
      <c r="J22" s="18"/>
      <c r="K22" s="18"/>
      <c r="L22" s="18"/>
      <c r="M22" s="26"/>
      <c r="N22" s="26"/>
      <c r="O22" s="27"/>
      <c r="P22" s="27"/>
      <c r="Q22" s="26"/>
      <c r="R22" s="26"/>
      <c r="S22" s="27"/>
      <c r="T22" s="27"/>
      <c r="U22" s="132"/>
      <c r="V22" s="132"/>
      <c r="W22" s="132"/>
      <c r="X22" s="133"/>
      <c r="Y22" s="154"/>
      <c r="Z22" s="130"/>
      <c r="AA22" s="243"/>
      <c r="AB22" s="137"/>
    </row>
    <row r="23" spans="1:28" ht="38.450000000000003" customHeight="1" x14ac:dyDescent="0.25">
      <c r="A23" s="77"/>
      <c r="B23" s="77"/>
      <c r="C23" s="77"/>
      <c r="D23" s="77"/>
      <c r="E23" s="154" t="s">
        <v>161</v>
      </c>
      <c r="F23" s="77"/>
      <c r="G23" s="224" t="s">
        <v>160</v>
      </c>
      <c r="H23" s="17" t="s">
        <v>35</v>
      </c>
      <c r="I23" s="18"/>
      <c r="J23" s="18"/>
      <c r="K23" s="18"/>
      <c r="L23" s="18"/>
      <c r="M23" s="21"/>
      <c r="N23" s="21"/>
      <c r="O23" s="21"/>
      <c r="P23" s="21"/>
      <c r="Q23" s="21"/>
      <c r="R23" s="21"/>
      <c r="S23" s="21"/>
      <c r="T23" s="21"/>
      <c r="U23" s="132">
        <f>+I23+J23+K23+L23</f>
        <v>0</v>
      </c>
      <c r="V23" s="132">
        <f>+I24+J24+K24+L24</f>
        <v>0</v>
      </c>
      <c r="W23" s="132">
        <v>0</v>
      </c>
      <c r="X23" s="133">
        <v>0</v>
      </c>
      <c r="Y23" s="154" t="s">
        <v>159</v>
      </c>
      <c r="Z23" s="130"/>
      <c r="AA23" s="236"/>
      <c r="AB23" s="137"/>
    </row>
    <row r="24" spans="1:28" ht="38.450000000000003" customHeight="1" x14ac:dyDescent="0.25">
      <c r="A24" s="77"/>
      <c r="B24" s="77"/>
      <c r="C24" s="77"/>
      <c r="D24" s="77"/>
      <c r="E24" s="154"/>
      <c r="F24" s="77"/>
      <c r="G24" s="224"/>
      <c r="H24" s="17" t="s">
        <v>37</v>
      </c>
      <c r="I24" s="18"/>
      <c r="J24" s="18"/>
      <c r="K24" s="18"/>
      <c r="L24" s="18"/>
      <c r="M24" s="21"/>
      <c r="N24" s="21"/>
      <c r="O24" s="21"/>
      <c r="P24" s="21"/>
      <c r="Q24" s="21"/>
      <c r="R24" s="21"/>
      <c r="S24" s="21"/>
      <c r="T24" s="21"/>
      <c r="U24" s="132"/>
      <c r="V24" s="132"/>
      <c r="W24" s="132"/>
      <c r="X24" s="133"/>
      <c r="Y24" s="154"/>
      <c r="Z24" s="130"/>
      <c r="AA24" s="243"/>
      <c r="AB24" s="137"/>
    </row>
    <row r="25" spans="1:28" ht="38.450000000000003" customHeight="1" x14ac:dyDescent="0.25">
      <c r="A25" s="77"/>
      <c r="B25" s="77"/>
      <c r="C25" s="77"/>
      <c r="D25" s="77"/>
      <c r="E25" s="154" t="s">
        <v>158</v>
      </c>
      <c r="F25" s="77"/>
      <c r="G25" s="224" t="s">
        <v>157</v>
      </c>
      <c r="H25" s="17" t="s">
        <v>35</v>
      </c>
      <c r="I25" s="18"/>
      <c r="J25" s="18"/>
      <c r="K25" s="18"/>
      <c r="L25" s="18"/>
      <c r="M25" s="26"/>
      <c r="N25" s="26"/>
      <c r="O25" s="27"/>
      <c r="P25" s="27"/>
      <c r="Q25" s="26"/>
      <c r="R25" s="26"/>
      <c r="S25" s="27"/>
      <c r="T25" s="27"/>
      <c r="U25" s="132">
        <f>+I25+J25+K25+L25</f>
        <v>0</v>
      </c>
      <c r="V25" s="132">
        <f>+I26+J26+K26+L26</f>
        <v>0</v>
      </c>
      <c r="W25" s="132">
        <v>0</v>
      </c>
      <c r="X25" s="133">
        <v>0</v>
      </c>
      <c r="Y25" s="154"/>
      <c r="Z25" s="130"/>
      <c r="AA25" s="236"/>
      <c r="AB25" s="137"/>
    </row>
    <row r="26" spans="1:28" ht="38.450000000000003" customHeight="1" x14ac:dyDescent="0.25">
      <c r="A26" s="77"/>
      <c r="B26" s="77"/>
      <c r="C26" s="77"/>
      <c r="D26" s="77"/>
      <c r="E26" s="154"/>
      <c r="F26" s="77"/>
      <c r="G26" s="224"/>
      <c r="H26" s="17" t="s">
        <v>37</v>
      </c>
      <c r="I26" s="18"/>
      <c r="J26" s="18"/>
      <c r="K26" s="18"/>
      <c r="L26" s="18"/>
      <c r="M26" s="26"/>
      <c r="N26" s="26"/>
      <c r="O26" s="27"/>
      <c r="P26" s="27"/>
      <c r="Q26" s="26"/>
      <c r="R26" s="26"/>
      <c r="S26" s="27"/>
      <c r="T26" s="27"/>
      <c r="U26" s="132"/>
      <c r="V26" s="132"/>
      <c r="W26" s="132"/>
      <c r="X26" s="133"/>
      <c r="Y26" s="154"/>
      <c r="Z26" s="130"/>
      <c r="AA26" s="243"/>
      <c r="AB26" s="137"/>
    </row>
    <row r="27" spans="1:28" ht="38.450000000000003" customHeight="1" x14ac:dyDescent="0.25">
      <c r="A27" s="77"/>
      <c r="B27" s="77" t="s">
        <v>38</v>
      </c>
      <c r="C27" s="77" t="s">
        <v>156</v>
      </c>
      <c r="D27" s="77" t="s">
        <v>155</v>
      </c>
      <c r="E27" s="154" t="s">
        <v>154</v>
      </c>
      <c r="F27" s="77"/>
      <c r="G27" s="154" t="s">
        <v>153</v>
      </c>
      <c r="H27" s="17" t="s">
        <v>35</v>
      </c>
      <c r="I27" s="18"/>
      <c r="J27" s="20">
        <v>0.5</v>
      </c>
      <c r="K27" s="20">
        <v>0.5</v>
      </c>
      <c r="L27" s="18"/>
      <c r="M27" s="21"/>
      <c r="N27" s="21"/>
      <c r="O27" s="21"/>
      <c r="P27" s="21"/>
      <c r="Q27" s="21"/>
      <c r="R27" s="21"/>
      <c r="S27" s="21"/>
      <c r="T27" s="21"/>
      <c r="U27" s="132">
        <f>+I27+J27+K27+L27</f>
        <v>1</v>
      </c>
      <c r="V27" s="132">
        <f>+I28+J28+K28+L28</f>
        <v>1</v>
      </c>
      <c r="W27" s="132">
        <v>0</v>
      </c>
      <c r="X27" s="133">
        <f>+V27/U27</f>
        <v>1</v>
      </c>
      <c r="Y27" s="239" t="s">
        <v>152</v>
      </c>
      <c r="Z27" s="245"/>
      <c r="AA27" s="236" t="s">
        <v>151</v>
      </c>
      <c r="AB27" s="137"/>
    </row>
    <row r="28" spans="1:28" ht="38.450000000000003" customHeight="1" x14ac:dyDescent="0.25">
      <c r="A28" s="77"/>
      <c r="B28" s="77"/>
      <c r="C28" s="77"/>
      <c r="D28" s="77"/>
      <c r="E28" s="154"/>
      <c r="F28" s="77"/>
      <c r="G28" s="154"/>
      <c r="H28" s="17" t="s">
        <v>37</v>
      </c>
      <c r="I28" s="18"/>
      <c r="J28" s="25">
        <v>0.5</v>
      </c>
      <c r="K28" s="25">
        <v>0.5</v>
      </c>
      <c r="L28" s="18"/>
      <c r="M28" s="21"/>
      <c r="N28" s="21"/>
      <c r="O28" s="21"/>
      <c r="P28" s="21"/>
      <c r="Q28" s="21"/>
      <c r="R28" s="21"/>
      <c r="S28" s="21"/>
      <c r="T28" s="21"/>
      <c r="U28" s="132"/>
      <c r="V28" s="132"/>
      <c r="W28" s="132"/>
      <c r="X28" s="133"/>
      <c r="Y28" s="239"/>
      <c r="Z28" s="245"/>
      <c r="AA28" s="243"/>
      <c r="AB28" s="137"/>
    </row>
    <row r="29" spans="1:28" ht="38.450000000000003" customHeight="1" x14ac:dyDescent="0.25">
      <c r="A29" s="77"/>
      <c r="B29" s="77"/>
      <c r="C29" s="77"/>
      <c r="D29" s="77"/>
      <c r="E29" s="154" t="s">
        <v>150</v>
      </c>
      <c r="F29" s="77"/>
      <c r="G29" s="154" t="s">
        <v>149</v>
      </c>
      <c r="H29" s="17" t="s">
        <v>35</v>
      </c>
      <c r="I29" s="18"/>
      <c r="J29" s="18"/>
      <c r="K29" s="18"/>
      <c r="L29" s="20">
        <v>0.5</v>
      </c>
      <c r="M29" s="26"/>
      <c r="N29" s="26"/>
      <c r="O29" s="27"/>
      <c r="P29" s="27"/>
      <c r="Q29" s="26"/>
      <c r="R29" s="26"/>
      <c r="S29" s="27"/>
      <c r="T29" s="27"/>
      <c r="U29" s="132">
        <f>+I29+J29+K29+L29</f>
        <v>0.5</v>
      </c>
      <c r="V29" s="132">
        <f>+I30+J30+K30+L30</f>
        <v>0.5</v>
      </c>
      <c r="W29" s="132">
        <v>0</v>
      </c>
      <c r="X29" s="133">
        <f>+V29/U29</f>
        <v>1</v>
      </c>
      <c r="Y29" s="154" t="s">
        <v>148</v>
      </c>
      <c r="Z29" s="245"/>
      <c r="AA29" s="236" t="s">
        <v>147</v>
      </c>
      <c r="AB29" s="137"/>
    </row>
    <row r="30" spans="1:28" ht="38.450000000000003" customHeight="1" x14ac:dyDescent="0.25">
      <c r="A30" s="77"/>
      <c r="B30" s="77"/>
      <c r="C30" s="77"/>
      <c r="D30" s="77"/>
      <c r="E30" s="154"/>
      <c r="F30" s="77"/>
      <c r="G30" s="154"/>
      <c r="H30" s="17" t="s">
        <v>37</v>
      </c>
      <c r="I30" s="18"/>
      <c r="J30" s="18"/>
      <c r="K30" s="18"/>
      <c r="L30" s="25">
        <v>0.5</v>
      </c>
      <c r="M30" s="26"/>
      <c r="N30" s="26"/>
      <c r="O30" s="27"/>
      <c r="P30" s="27"/>
      <c r="Q30" s="26"/>
      <c r="R30" s="26"/>
      <c r="S30" s="27"/>
      <c r="T30" s="27"/>
      <c r="U30" s="132"/>
      <c r="V30" s="132"/>
      <c r="W30" s="132"/>
      <c r="X30" s="133"/>
      <c r="Y30" s="154"/>
      <c r="Z30" s="245"/>
      <c r="AA30" s="243"/>
      <c r="AB30" s="137"/>
    </row>
    <row r="31" spans="1:28" ht="38.450000000000003" customHeight="1" x14ac:dyDescent="0.25">
      <c r="A31" s="77"/>
      <c r="B31" s="77"/>
      <c r="C31" s="77"/>
      <c r="D31" s="77"/>
      <c r="E31" s="154" t="s">
        <v>146</v>
      </c>
      <c r="F31" s="77"/>
      <c r="G31" s="154" t="s">
        <v>145</v>
      </c>
      <c r="H31" s="17" t="s">
        <v>35</v>
      </c>
      <c r="I31" s="18"/>
      <c r="J31" s="18"/>
      <c r="K31" s="18"/>
      <c r="L31" s="18"/>
      <c r="M31" s="21"/>
      <c r="N31" s="21"/>
      <c r="O31" s="21"/>
      <c r="P31" s="21"/>
      <c r="Q31" s="21"/>
      <c r="R31" s="21"/>
      <c r="S31" s="21"/>
      <c r="T31" s="21"/>
      <c r="U31" s="132">
        <f>+I31+J31+K31+L31</f>
        <v>0</v>
      </c>
      <c r="V31" s="132">
        <f>+I32+J32+K32+L32</f>
        <v>0</v>
      </c>
      <c r="W31" s="132">
        <v>0</v>
      </c>
      <c r="X31" s="133">
        <v>0</v>
      </c>
      <c r="Y31" s="154"/>
      <c r="Z31" s="130"/>
      <c r="AA31" s="236"/>
      <c r="AB31" s="137"/>
    </row>
    <row r="32" spans="1:28" ht="38.450000000000003" customHeight="1" x14ac:dyDescent="0.25">
      <c r="A32" s="77"/>
      <c r="B32" s="77"/>
      <c r="C32" s="77"/>
      <c r="D32" s="77"/>
      <c r="E32" s="154"/>
      <c r="F32" s="77"/>
      <c r="G32" s="154"/>
      <c r="H32" s="17" t="s">
        <v>37</v>
      </c>
      <c r="I32" s="18"/>
      <c r="J32" s="18"/>
      <c r="K32" s="18"/>
      <c r="L32" s="18"/>
      <c r="M32" s="21"/>
      <c r="N32" s="21"/>
      <c r="O32" s="21"/>
      <c r="P32" s="21"/>
      <c r="Q32" s="21"/>
      <c r="R32" s="21"/>
      <c r="S32" s="21"/>
      <c r="T32" s="21"/>
      <c r="U32" s="132"/>
      <c r="V32" s="132"/>
      <c r="W32" s="132"/>
      <c r="X32" s="133"/>
      <c r="Y32" s="154"/>
      <c r="Z32" s="130"/>
      <c r="AA32" s="243"/>
      <c r="AB32" s="137"/>
    </row>
    <row r="33" spans="1:28" ht="63" customHeight="1" x14ac:dyDescent="0.25">
      <c r="A33" s="77"/>
      <c r="B33" s="77"/>
      <c r="C33" s="77" t="s">
        <v>61</v>
      </c>
      <c r="D33" s="77"/>
      <c r="E33" s="154" t="s">
        <v>144</v>
      </c>
      <c r="F33" s="77"/>
      <c r="G33" s="224" t="s">
        <v>143</v>
      </c>
      <c r="H33" s="17" t="s">
        <v>35</v>
      </c>
      <c r="I33" s="18"/>
      <c r="J33" s="18"/>
      <c r="K33" s="20">
        <v>0.33</v>
      </c>
      <c r="L33" s="18"/>
      <c r="M33" s="26"/>
      <c r="N33" s="26"/>
      <c r="O33" s="27"/>
      <c r="P33" s="27"/>
      <c r="Q33" s="26"/>
      <c r="R33" s="26"/>
      <c r="S33" s="27"/>
      <c r="T33" s="27"/>
      <c r="U33" s="132">
        <f>+I33+J33+K33+L33</f>
        <v>0.33</v>
      </c>
      <c r="V33" s="132">
        <f>+I34+J34+K34+L34</f>
        <v>0.33</v>
      </c>
      <c r="W33" s="132">
        <v>0</v>
      </c>
      <c r="X33" s="133">
        <f>+V33/U33</f>
        <v>1</v>
      </c>
      <c r="Y33" s="154" t="s">
        <v>142</v>
      </c>
      <c r="Z33" s="130"/>
      <c r="AA33" s="236" t="s">
        <v>141</v>
      </c>
      <c r="AB33" s="137"/>
    </row>
    <row r="34" spans="1:28" ht="63" customHeight="1" x14ac:dyDescent="0.25">
      <c r="A34" s="77"/>
      <c r="B34" s="77"/>
      <c r="C34" s="77"/>
      <c r="D34" s="77"/>
      <c r="E34" s="154"/>
      <c r="F34" s="77"/>
      <c r="G34" s="224"/>
      <c r="H34" s="17" t="s">
        <v>37</v>
      </c>
      <c r="I34" s="18"/>
      <c r="J34" s="18"/>
      <c r="K34" s="25">
        <v>0.33</v>
      </c>
      <c r="L34" s="18"/>
      <c r="M34" s="26"/>
      <c r="N34" s="26"/>
      <c r="O34" s="27"/>
      <c r="P34" s="27"/>
      <c r="Q34" s="26"/>
      <c r="R34" s="26"/>
      <c r="S34" s="27"/>
      <c r="T34" s="27"/>
      <c r="U34" s="132"/>
      <c r="V34" s="132"/>
      <c r="W34" s="132"/>
      <c r="X34" s="133"/>
      <c r="Y34" s="154"/>
      <c r="Z34" s="130"/>
      <c r="AA34" s="243"/>
      <c r="AB34" s="137"/>
    </row>
    <row r="35" spans="1:28" ht="79.5" customHeight="1" x14ac:dyDescent="0.25">
      <c r="A35" s="77"/>
      <c r="B35" s="77"/>
      <c r="C35" s="77"/>
      <c r="D35" s="77"/>
      <c r="E35" s="154" t="s">
        <v>140</v>
      </c>
      <c r="F35" s="77"/>
      <c r="G35" s="224" t="s">
        <v>139</v>
      </c>
      <c r="H35" s="17" t="s">
        <v>35</v>
      </c>
      <c r="I35" s="18"/>
      <c r="J35" s="18"/>
      <c r="K35" s="20">
        <v>0.1</v>
      </c>
      <c r="L35" s="20">
        <v>0.1</v>
      </c>
      <c r="M35" s="21"/>
      <c r="N35" s="21"/>
      <c r="O35" s="21"/>
      <c r="P35" s="21"/>
      <c r="Q35" s="21"/>
      <c r="R35" s="21"/>
      <c r="S35" s="21"/>
      <c r="T35" s="21"/>
      <c r="U35" s="132">
        <f>+I35+J35+K35+L35</f>
        <v>0.2</v>
      </c>
      <c r="V35" s="132">
        <f>+I36+J36+K36+L36</f>
        <v>0.2</v>
      </c>
      <c r="W35" s="132">
        <v>0</v>
      </c>
      <c r="X35" s="133">
        <f>+V35/U35</f>
        <v>1</v>
      </c>
      <c r="Y35" s="154" t="s">
        <v>138</v>
      </c>
      <c r="Z35" s="245"/>
      <c r="AA35" s="236" t="s">
        <v>137</v>
      </c>
      <c r="AB35" s="137"/>
    </row>
    <row r="36" spans="1:28" ht="79.5" customHeight="1" x14ac:dyDescent="0.25">
      <c r="A36" s="77"/>
      <c r="B36" s="77"/>
      <c r="C36" s="77"/>
      <c r="D36" s="77"/>
      <c r="E36" s="154"/>
      <c r="F36" s="77"/>
      <c r="G36" s="224"/>
      <c r="H36" s="17" t="s">
        <v>37</v>
      </c>
      <c r="I36" s="18"/>
      <c r="J36" s="18"/>
      <c r="K36" s="25">
        <v>0.1</v>
      </c>
      <c r="L36" s="25">
        <v>0.1</v>
      </c>
      <c r="M36" s="26"/>
      <c r="N36" s="26"/>
      <c r="O36" s="27"/>
      <c r="P36" s="27"/>
      <c r="Q36" s="26"/>
      <c r="R36" s="26"/>
      <c r="S36" s="27"/>
      <c r="T36" s="27"/>
      <c r="U36" s="132"/>
      <c r="V36" s="132"/>
      <c r="W36" s="132"/>
      <c r="X36" s="133"/>
      <c r="Y36" s="154"/>
      <c r="Z36" s="245"/>
      <c r="AA36" s="243"/>
      <c r="AB36" s="137"/>
    </row>
    <row r="37" spans="1:28" ht="35.25" customHeight="1" x14ac:dyDescent="0.25">
      <c r="A37" s="77"/>
      <c r="B37" s="77" t="s">
        <v>136</v>
      </c>
      <c r="C37" s="77" t="s">
        <v>135</v>
      </c>
      <c r="D37" s="77" t="s">
        <v>134</v>
      </c>
      <c r="E37" s="154" t="s">
        <v>133</v>
      </c>
      <c r="F37" s="77" t="s">
        <v>132</v>
      </c>
      <c r="G37" s="154" t="s">
        <v>131</v>
      </c>
      <c r="H37" s="17" t="s">
        <v>35</v>
      </c>
      <c r="I37" s="18"/>
      <c r="J37" s="18"/>
      <c r="K37" s="20">
        <v>1</v>
      </c>
      <c r="L37" s="18"/>
      <c r="M37" s="21"/>
      <c r="N37" s="21"/>
      <c r="O37" s="21"/>
      <c r="P37" s="21"/>
      <c r="Q37" s="21"/>
      <c r="R37" s="21"/>
      <c r="S37" s="21"/>
      <c r="T37" s="21"/>
      <c r="U37" s="132">
        <f>+I37+J37+K37+L37</f>
        <v>1</v>
      </c>
      <c r="V37" s="132">
        <f>+I38+J38+K38+L38</f>
        <v>1</v>
      </c>
      <c r="W37" s="132">
        <v>0</v>
      </c>
      <c r="X37" s="133">
        <f>+V37/U37</f>
        <v>1</v>
      </c>
      <c r="Y37" s="154" t="s">
        <v>130</v>
      </c>
      <c r="Z37" s="130"/>
      <c r="AA37" s="236" t="s">
        <v>129</v>
      </c>
      <c r="AB37" s="137"/>
    </row>
    <row r="38" spans="1:28" ht="35.25" customHeight="1" x14ac:dyDescent="0.25">
      <c r="A38" s="77"/>
      <c r="B38" s="77"/>
      <c r="C38" s="77"/>
      <c r="D38" s="77"/>
      <c r="E38" s="154"/>
      <c r="F38" s="77"/>
      <c r="G38" s="154"/>
      <c r="H38" s="17" t="s">
        <v>37</v>
      </c>
      <c r="I38" s="18"/>
      <c r="J38" s="18"/>
      <c r="K38" s="25">
        <v>1</v>
      </c>
      <c r="L38" s="18"/>
      <c r="M38" s="26"/>
      <c r="N38" s="26"/>
      <c r="O38" s="27"/>
      <c r="P38" s="27"/>
      <c r="Q38" s="26"/>
      <c r="R38" s="26"/>
      <c r="S38" s="27"/>
      <c r="T38" s="27"/>
      <c r="U38" s="132"/>
      <c r="V38" s="132"/>
      <c r="W38" s="132"/>
      <c r="X38" s="133"/>
      <c r="Y38" s="154"/>
      <c r="Z38" s="130"/>
      <c r="AA38" s="243"/>
      <c r="AB38" s="137"/>
    </row>
    <row r="39" spans="1:28" ht="30.75" customHeight="1" x14ac:dyDescent="0.25">
      <c r="A39" s="77"/>
      <c r="B39" s="77"/>
      <c r="C39" s="77"/>
      <c r="D39" s="77"/>
      <c r="E39" s="154" t="s">
        <v>128</v>
      </c>
      <c r="F39" s="77"/>
      <c r="G39" s="232" t="s">
        <v>127</v>
      </c>
      <c r="H39" s="17" t="s">
        <v>35</v>
      </c>
      <c r="I39" s="18"/>
      <c r="J39" s="18"/>
      <c r="K39" s="18"/>
      <c r="L39" s="20">
        <v>0.5</v>
      </c>
      <c r="M39" s="21"/>
      <c r="N39" s="21"/>
      <c r="O39" s="21"/>
      <c r="P39" s="21"/>
      <c r="Q39" s="21"/>
      <c r="R39" s="21"/>
      <c r="S39" s="21"/>
      <c r="T39" s="21"/>
      <c r="U39" s="132">
        <f>+I39+J39+K39+L39</f>
        <v>0.5</v>
      </c>
      <c r="V39" s="132">
        <f>+I40+J40+K40+L40</f>
        <v>0.5</v>
      </c>
      <c r="W39" s="132">
        <v>0</v>
      </c>
      <c r="X39" s="133">
        <f>+V39/U39</f>
        <v>1</v>
      </c>
      <c r="Y39" s="154" t="s">
        <v>126</v>
      </c>
      <c r="Z39" s="130"/>
      <c r="AA39" s="236" t="s">
        <v>125</v>
      </c>
      <c r="AB39" s="137"/>
    </row>
    <row r="40" spans="1:28" ht="30.75" customHeight="1" x14ac:dyDescent="0.25">
      <c r="A40" s="77"/>
      <c r="B40" s="77"/>
      <c r="C40" s="77"/>
      <c r="D40" s="77"/>
      <c r="E40" s="154"/>
      <c r="F40" s="77"/>
      <c r="G40" s="235"/>
      <c r="H40" s="17" t="s">
        <v>37</v>
      </c>
      <c r="I40" s="18"/>
      <c r="J40" s="18"/>
      <c r="K40" s="18"/>
      <c r="L40" s="25">
        <v>0.5</v>
      </c>
      <c r="M40" s="26"/>
      <c r="N40" s="26"/>
      <c r="O40" s="27"/>
      <c r="P40" s="27"/>
      <c r="Q40" s="26"/>
      <c r="R40" s="26"/>
      <c r="S40" s="27"/>
      <c r="T40" s="27"/>
      <c r="U40" s="132"/>
      <c r="V40" s="132"/>
      <c r="W40" s="132"/>
      <c r="X40" s="133"/>
      <c r="Y40" s="154"/>
      <c r="Z40" s="130"/>
      <c r="AA40" s="243"/>
      <c r="AB40" s="137"/>
    </row>
    <row r="41" spans="1:28" ht="57" customHeight="1" x14ac:dyDescent="0.25">
      <c r="A41" s="77"/>
      <c r="B41" s="77"/>
      <c r="C41" s="77"/>
      <c r="D41" s="77"/>
      <c r="E41" s="37" t="s">
        <v>124</v>
      </c>
      <c r="F41" s="77"/>
      <c r="G41" s="230" t="s">
        <v>123</v>
      </c>
      <c r="H41" s="17" t="s">
        <v>35</v>
      </c>
      <c r="I41" s="18"/>
      <c r="J41" s="18"/>
      <c r="K41" s="18"/>
      <c r="L41" s="20">
        <v>1</v>
      </c>
      <c r="M41" s="21"/>
      <c r="N41" s="21"/>
      <c r="O41" s="21"/>
      <c r="P41" s="21"/>
      <c r="Q41" s="21"/>
      <c r="R41" s="21"/>
      <c r="S41" s="21"/>
      <c r="T41" s="21"/>
      <c r="U41" s="132">
        <f>+I41+J41+K41+L41</f>
        <v>1</v>
      </c>
      <c r="V41" s="132">
        <f>+I42+J42+K42+L42</f>
        <v>1</v>
      </c>
      <c r="W41" s="132">
        <v>0</v>
      </c>
      <c r="X41" s="133">
        <f>+V41/U41</f>
        <v>1</v>
      </c>
      <c r="Y41" s="154" t="s">
        <v>122</v>
      </c>
      <c r="Z41" s="130"/>
      <c r="AA41" s="236" t="s">
        <v>121</v>
      </c>
      <c r="AB41" s="137"/>
    </row>
    <row r="42" spans="1:28" ht="57" customHeight="1" x14ac:dyDescent="0.25">
      <c r="A42" s="77"/>
      <c r="B42" s="77"/>
      <c r="C42" s="77"/>
      <c r="D42" s="77"/>
      <c r="E42" s="37" t="s">
        <v>120</v>
      </c>
      <c r="F42" s="77"/>
      <c r="G42" s="231"/>
      <c r="H42" s="17" t="s">
        <v>37</v>
      </c>
      <c r="I42" s="18"/>
      <c r="J42" s="18"/>
      <c r="K42" s="18"/>
      <c r="L42" s="25">
        <v>1</v>
      </c>
      <c r="M42" s="26"/>
      <c r="N42" s="26"/>
      <c r="O42" s="27"/>
      <c r="P42" s="27"/>
      <c r="Q42" s="26"/>
      <c r="R42" s="26"/>
      <c r="S42" s="27"/>
      <c r="T42" s="27"/>
      <c r="U42" s="132"/>
      <c r="V42" s="132"/>
      <c r="W42" s="132"/>
      <c r="X42" s="133"/>
      <c r="Y42" s="154"/>
      <c r="Z42" s="130"/>
      <c r="AA42" s="243"/>
      <c r="AB42" s="137"/>
    </row>
    <row r="43" spans="1:28" ht="30.75" customHeight="1" x14ac:dyDescent="0.25">
      <c r="A43" s="77"/>
      <c r="B43" s="77"/>
      <c r="C43" s="77"/>
      <c r="D43" s="77"/>
      <c r="E43" s="232" t="s">
        <v>119</v>
      </c>
      <c r="F43" s="77"/>
      <c r="G43" s="232" t="s">
        <v>118</v>
      </c>
      <c r="H43" s="17" t="s">
        <v>35</v>
      </c>
      <c r="I43" s="18"/>
      <c r="J43" s="18"/>
      <c r="K43" s="18"/>
      <c r="L43" s="18"/>
      <c r="M43" s="21"/>
      <c r="N43" s="21"/>
      <c r="O43" s="21"/>
      <c r="P43" s="21"/>
      <c r="Q43" s="21"/>
      <c r="R43" s="21"/>
      <c r="S43" s="21"/>
      <c r="T43" s="21"/>
      <c r="U43" s="132">
        <f>+I43+J43+K43+L43</f>
        <v>0</v>
      </c>
      <c r="V43" s="132">
        <f>+I44+J44+K44+L44</f>
        <v>0</v>
      </c>
      <c r="W43" s="132">
        <v>0</v>
      </c>
      <c r="X43" s="133">
        <v>0</v>
      </c>
      <c r="Y43" s="154"/>
      <c r="Z43" s="29"/>
      <c r="AA43" s="236"/>
      <c r="AB43" s="30"/>
    </row>
    <row r="44" spans="1:28" ht="30.75" customHeight="1" x14ac:dyDescent="0.25">
      <c r="A44" s="77"/>
      <c r="B44" s="77"/>
      <c r="C44" s="77"/>
      <c r="D44" s="77"/>
      <c r="E44" s="232"/>
      <c r="F44" s="77"/>
      <c r="G44" s="232"/>
      <c r="H44" s="17" t="s">
        <v>37</v>
      </c>
      <c r="I44" s="18"/>
      <c r="J44" s="18"/>
      <c r="K44" s="18"/>
      <c r="L44" s="18"/>
      <c r="M44" s="26"/>
      <c r="N44" s="26"/>
      <c r="O44" s="27"/>
      <c r="P44" s="27"/>
      <c r="Q44" s="26"/>
      <c r="R44" s="26"/>
      <c r="S44" s="27"/>
      <c r="T44" s="27"/>
      <c r="U44" s="132"/>
      <c r="V44" s="132"/>
      <c r="W44" s="132"/>
      <c r="X44" s="133"/>
      <c r="Y44" s="154"/>
      <c r="Z44" s="29"/>
      <c r="AA44" s="243"/>
      <c r="AB44" s="30"/>
    </row>
    <row r="45" spans="1:28" ht="30.75" customHeight="1" x14ac:dyDescent="0.25">
      <c r="A45" s="77"/>
      <c r="B45" s="77"/>
      <c r="C45" s="77"/>
      <c r="D45" s="77"/>
      <c r="E45" s="232" t="s">
        <v>117</v>
      </c>
      <c r="F45" s="77"/>
      <c r="G45" s="232"/>
      <c r="H45" s="17" t="s">
        <v>35</v>
      </c>
      <c r="I45" s="18"/>
      <c r="J45" s="18"/>
      <c r="K45" s="18"/>
      <c r="L45" s="18"/>
      <c r="M45" s="21"/>
      <c r="N45" s="21"/>
      <c r="O45" s="21"/>
      <c r="P45" s="21"/>
      <c r="Q45" s="21"/>
      <c r="R45" s="21"/>
      <c r="S45" s="21"/>
      <c r="T45" s="21"/>
      <c r="U45" s="132">
        <f>+I45+J45+K45+L45</f>
        <v>0</v>
      </c>
      <c r="V45" s="132">
        <f>+I46+J46+K46+L46</f>
        <v>0</v>
      </c>
      <c r="W45" s="132">
        <v>0</v>
      </c>
      <c r="X45" s="133">
        <v>0</v>
      </c>
      <c r="Y45" s="154"/>
      <c r="Z45" s="29"/>
      <c r="AA45" s="236"/>
      <c r="AB45" s="30"/>
    </row>
    <row r="46" spans="1:28" ht="30.75" customHeight="1" x14ac:dyDescent="0.25">
      <c r="A46" s="77"/>
      <c r="B46" s="77"/>
      <c r="C46" s="77"/>
      <c r="D46" s="77"/>
      <c r="E46" s="232"/>
      <c r="F46" s="77"/>
      <c r="G46" s="232"/>
      <c r="H46" s="17" t="s">
        <v>37</v>
      </c>
      <c r="I46" s="18"/>
      <c r="J46" s="18"/>
      <c r="K46" s="18"/>
      <c r="L46" s="18"/>
      <c r="M46" s="26"/>
      <c r="N46" s="26"/>
      <c r="O46" s="27"/>
      <c r="P46" s="27"/>
      <c r="Q46" s="26"/>
      <c r="R46" s="26"/>
      <c r="S46" s="27"/>
      <c r="T46" s="27"/>
      <c r="U46" s="132"/>
      <c r="V46" s="132"/>
      <c r="W46" s="132"/>
      <c r="X46" s="133"/>
      <c r="Y46" s="154"/>
      <c r="Z46" s="29"/>
      <c r="AA46" s="243"/>
      <c r="AB46" s="30"/>
    </row>
    <row r="47" spans="1:28" ht="30.75" customHeight="1" x14ac:dyDescent="0.25">
      <c r="A47" s="77"/>
      <c r="B47" s="77"/>
      <c r="C47" s="77"/>
      <c r="D47" s="77"/>
      <c r="E47" s="232" t="s">
        <v>116</v>
      </c>
      <c r="F47" s="77"/>
      <c r="G47" s="232"/>
      <c r="H47" s="17" t="s">
        <v>35</v>
      </c>
      <c r="I47" s="18"/>
      <c r="J47" s="18"/>
      <c r="K47" s="18"/>
      <c r="L47" s="18"/>
      <c r="M47" s="21"/>
      <c r="N47" s="21"/>
      <c r="O47" s="21"/>
      <c r="P47" s="21"/>
      <c r="Q47" s="21"/>
      <c r="R47" s="21"/>
      <c r="S47" s="21"/>
      <c r="T47" s="21"/>
      <c r="U47" s="132">
        <f>+I47+J47+K47+L47</f>
        <v>0</v>
      </c>
      <c r="V47" s="132">
        <f>+I48+J48+K48+L48</f>
        <v>0</v>
      </c>
      <c r="W47" s="132">
        <v>0</v>
      </c>
      <c r="X47" s="133">
        <v>0</v>
      </c>
      <c r="Y47" s="154"/>
      <c r="Z47" s="29"/>
      <c r="AA47" s="236"/>
      <c r="AB47" s="30"/>
    </row>
    <row r="48" spans="1:28" ht="30.75" customHeight="1" x14ac:dyDescent="0.25">
      <c r="A48" s="77"/>
      <c r="B48" s="77"/>
      <c r="C48" s="77"/>
      <c r="D48" s="77"/>
      <c r="E48" s="232"/>
      <c r="F48" s="77"/>
      <c r="G48" s="232"/>
      <c r="H48" s="17" t="s">
        <v>37</v>
      </c>
      <c r="I48" s="18"/>
      <c r="J48" s="18"/>
      <c r="K48" s="18"/>
      <c r="L48" s="18"/>
      <c r="M48" s="26"/>
      <c r="N48" s="26"/>
      <c r="O48" s="27"/>
      <c r="P48" s="27"/>
      <c r="Q48" s="26"/>
      <c r="R48" s="26"/>
      <c r="S48" s="27"/>
      <c r="T48" s="27"/>
      <c r="U48" s="132"/>
      <c r="V48" s="132"/>
      <c r="W48" s="132"/>
      <c r="X48" s="133"/>
      <c r="Y48" s="154"/>
      <c r="Z48" s="29"/>
      <c r="AA48" s="243"/>
      <c r="AB48" s="30"/>
    </row>
    <row r="49" spans="1:28" ht="30.75" customHeight="1" x14ac:dyDescent="0.25">
      <c r="A49" s="77"/>
      <c r="B49" s="77"/>
      <c r="C49" s="77"/>
      <c r="D49" s="77"/>
      <c r="E49" s="230" t="s">
        <v>115</v>
      </c>
      <c r="F49" s="77"/>
      <c r="G49" s="230" t="s">
        <v>114</v>
      </c>
      <c r="H49" s="17" t="s">
        <v>35</v>
      </c>
      <c r="I49" s="40"/>
      <c r="J49" s="40"/>
      <c r="K49" s="18"/>
      <c r="L49" s="18"/>
      <c r="M49" s="21"/>
      <c r="N49" s="21"/>
      <c r="O49" s="21"/>
      <c r="P49" s="21"/>
      <c r="Q49" s="21"/>
      <c r="R49" s="21"/>
      <c r="S49" s="21"/>
      <c r="T49" s="21"/>
      <c r="U49" s="132">
        <f>+K51+L51+K49+L49</f>
        <v>1</v>
      </c>
      <c r="V49" s="132">
        <f>+I50+J50+K50+L50</f>
        <v>0</v>
      </c>
      <c r="W49" s="132">
        <v>0</v>
      </c>
      <c r="X49" s="133">
        <v>0</v>
      </c>
      <c r="Y49" s="154"/>
      <c r="Z49" s="29"/>
      <c r="AA49" s="236"/>
      <c r="AB49" s="30"/>
    </row>
    <row r="50" spans="1:28" ht="30.75" customHeight="1" x14ac:dyDescent="0.25">
      <c r="A50" s="77"/>
      <c r="B50" s="77"/>
      <c r="C50" s="77"/>
      <c r="D50" s="77"/>
      <c r="E50" s="230"/>
      <c r="F50" s="77"/>
      <c r="G50" s="230"/>
      <c r="H50" s="17" t="s">
        <v>37</v>
      </c>
      <c r="I50" s="18"/>
      <c r="J50" s="18"/>
      <c r="K50" s="18"/>
      <c r="L50" s="18"/>
      <c r="M50" s="26"/>
      <c r="N50" s="26"/>
      <c r="O50" s="27"/>
      <c r="P50" s="27"/>
      <c r="Q50" s="26"/>
      <c r="R50" s="26"/>
      <c r="S50" s="27"/>
      <c r="T50" s="27"/>
      <c r="U50" s="132"/>
      <c r="V50" s="132"/>
      <c r="W50" s="132"/>
      <c r="X50" s="133"/>
      <c r="Y50" s="154"/>
      <c r="Z50" s="29"/>
      <c r="AA50" s="243"/>
      <c r="AB50" s="30"/>
    </row>
    <row r="51" spans="1:28" ht="44.25" customHeight="1" x14ac:dyDescent="0.25">
      <c r="A51" s="77" t="s">
        <v>102</v>
      </c>
      <c r="B51" s="77" t="s">
        <v>113</v>
      </c>
      <c r="C51" s="77" t="s">
        <v>112</v>
      </c>
      <c r="D51" s="77" t="s">
        <v>111</v>
      </c>
      <c r="E51" s="230" t="s">
        <v>110</v>
      </c>
      <c r="F51" s="77" t="s">
        <v>98</v>
      </c>
      <c r="G51" s="230" t="s">
        <v>109</v>
      </c>
      <c r="H51" s="17" t="s">
        <v>35</v>
      </c>
      <c r="I51" s="40"/>
      <c r="J51" s="40"/>
      <c r="K51" s="20">
        <v>0.5</v>
      </c>
      <c r="L51" s="20">
        <v>0.5</v>
      </c>
      <c r="M51" s="21"/>
      <c r="N51" s="21"/>
      <c r="O51" s="21"/>
      <c r="P51" s="21"/>
      <c r="Q51" s="21"/>
      <c r="R51" s="21"/>
      <c r="S51" s="21"/>
      <c r="T51" s="21"/>
      <c r="U51" s="132">
        <v>1</v>
      </c>
      <c r="V51" s="132">
        <f>+I52+J52+K52+L52</f>
        <v>1</v>
      </c>
      <c r="W51" s="132">
        <v>0</v>
      </c>
      <c r="X51" s="133">
        <v>1</v>
      </c>
      <c r="Y51" s="154" t="s">
        <v>108</v>
      </c>
      <c r="Z51" s="130"/>
      <c r="AA51" s="236" t="s">
        <v>107</v>
      </c>
      <c r="AB51" s="137"/>
    </row>
    <row r="52" spans="1:28" ht="44.25" customHeight="1" x14ac:dyDescent="0.25">
      <c r="A52" s="77"/>
      <c r="B52" s="77"/>
      <c r="C52" s="77"/>
      <c r="D52" s="77"/>
      <c r="E52" s="230"/>
      <c r="F52" s="77"/>
      <c r="G52" s="231"/>
      <c r="H52" s="17" t="s">
        <v>37</v>
      </c>
      <c r="I52" s="18"/>
      <c r="J52" s="18"/>
      <c r="K52" s="25">
        <v>0.5</v>
      </c>
      <c r="L52" s="25">
        <v>0.5</v>
      </c>
      <c r="M52" s="26"/>
      <c r="N52" s="26"/>
      <c r="O52" s="27"/>
      <c r="P52" s="27"/>
      <c r="Q52" s="26"/>
      <c r="R52" s="26"/>
      <c r="S52" s="27"/>
      <c r="T52" s="27"/>
      <c r="U52" s="132"/>
      <c r="V52" s="132"/>
      <c r="W52" s="132"/>
      <c r="X52" s="133"/>
      <c r="Y52" s="154"/>
      <c r="Z52" s="130"/>
      <c r="AA52" s="243"/>
      <c r="AB52" s="137"/>
    </row>
    <row r="53" spans="1:28" ht="74.25" customHeight="1" x14ac:dyDescent="0.25">
      <c r="A53" s="77"/>
      <c r="B53" s="77"/>
      <c r="C53" s="77"/>
      <c r="D53" s="77"/>
      <c r="E53" s="230" t="s">
        <v>106</v>
      </c>
      <c r="F53" s="77"/>
      <c r="G53" s="233" t="s">
        <v>105</v>
      </c>
      <c r="H53" s="17" t="s">
        <v>35</v>
      </c>
      <c r="I53" s="18"/>
      <c r="J53" s="18"/>
      <c r="K53" s="18"/>
      <c r="L53" s="39"/>
      <c r="M53" s="21"/>
      <c r="N53" s="21"/>
      <c r="O53" s="21"/>
      <c r="P53" s="21"/>
      <c r="Q53" s="21"/>
      <c r="R53" s="21"/>
      <c r="S53" s="21"/>
      <c r="T53" s="21"/>
      <c r="U53" s="132">
        <f>+I53+J53+K53+L53</f>
        <v>0</v>
      </c>
      <c r="V53" s="132">
        <f>+I54+J54+K54+L54</f>
        <v>1</v>
      </c>
      <c r="W53" s="132">
        <v>0</v>
      </c>
      <c r="X53" s="133">
        <v>1</v>
      </c>
      <c r="Y53" s="154" t="s">
        <v>104</v>
      </c>
      <c r="Z53" s="130"/>
      <c r="AA53" s="236" t="s">
        <v>103</v>
      </c>
      <c r="AB53" s="137"/>
    </row>
    <row r="54" spans="1:28" ht="74.25" customHeight="1" x14ac:dyDescent="0.25">
      <c r="A54" s="77"/>
      <c r="B54" s="77"/>
      <c r="C54" s="77"/>
      <c r="D54" s="77"/>
      <c r="E54" s="230"/>
      <c r="F54" s="77"/>
      <c r="G54" s="234"/>
      <c r="H54" s="17" t="s">
        <v>37</v>
      </c>
      <c r="I54" s="18"/>
      <c r="J54" s="18"/>
      <c r="K54" s="18"/>
      <c r="L54" s="38">
        <v>1</v>
      </c>
      <c r="M54" s="26"/>
      <c r="N54" s="26"/>
      <c r="O54" s="27"/>
      <c r="P54" s="27"/>
      <c r="Q54" s="26"/>
      <c r="R54" s="26"/>
      <c r="S54" s="27"/>
      <c r="T54" s="27"/>
      <c r="U54" s="132"/>
      <c r="V54" s="132"/>
      <c r="W54" s="132"/>
      <c r="X54" s="133"/>
      <c r="Y54" s="154"/>
      <c r="Z54" s="130"/>
      <c r="AA54" s="243"/>
      <c r="AB54" s="137"/>
    </row>
    <row r="55" spans="1:28" ht="37.5" customHeight="1" x14ac:dyDescent="0.25">
      <c r="A55" s="77" t="s">
        <v>102</v>
      </c>
      <c r="B55" s="77" t="s">
        <v>38</v>
      </c>
      <c r="C55" s="77" t="s">
        <v>101</v>
      </c>
      <c r="D55" s="77" t="s">
        <v>100</v>
      </c>
      <c r="E55" s="230" t="s">
        <v>99</v>
      </c>
      <c r="F55" s="77" t="s">
        <v>98</v>
      </c>
      <c r="G55" s="230" t="s">
        <v>97</v>
      </c>
      <c r="H55" s="17" t="s">
        <v>35</v>
      </c>
      <c r="I55" s="20">
        <v>0.5</v>
      </c>
      <c r="J55" s="20">
        <v>0.5</v>
      </c>
      <c r="K55" s="18"/>
      <c r="L55" s="18"/>
      <c r="M55" s="21"/>
      <c r="N55" s="21"/>
      <c r="O55" s="21"/>
      <c r="P55" s="21"/>
      <c r="Q55" s="21"/>
      <c r="R55" s="21"/>
      <c r="S55" s="21"/>
      <c r="T55" s="21"/>
      <c r="U55" s="132">
        <f>+I55+J55+K55+L55</f>
        <v>1</v>
      </c>
      <c r="V55" s="132">
        <f>+I56+J56+K56+L56</f>
        <v>1</v>
      </c>
      <c r="W55" s="132">
        <v>0</v>
      </c>
      <c r="X55" s="133">
        <f>+V55/U55</f>
        <v>1</v>
      </c>
      <c r="Y55" s="154" t="s">
        <v>96</v>
      </c>
      <c r="Z55" s="130"/>
      <c r="AA55" s="236" t="s">
        <v>95</v>
      </c>
      <c r="AB55" s="137"/>
    </row>
    <row r="56" spans="1:28" ht="37.5" customHeight="1" x14ac:dyDescent="0.25">
      <c r="A56" s="77"/>
      <c r="B56" s="77"/>
      <c r="C56" s="77"/>
      <c r="D56" s="77"/>
      <c r="E56" s="230"/>
      <c r="F56" s="77"/>
      <c r="G56" s="231"/>
      <c r="H56" s="17" t="s">
        <v>37</v>
      </c>
      <c r="I56" s="18"/>
      <c r="J56" s="18"/>
      <c r="K56" s="18"/>
      <c r="L56" s="38">
        <v>1</v>
      </c>
      <c r="M56" s="26"/>
      <c r="N56" s="26"/>
      <c r="O56" s="27"/>
      <c r="P56" s="27"/>
      <c r="Q56" s="26"/>
      <c r="R56" s="26"/>
      <c r="S56" s="27"/>
      <c r="T56" s="27"/>
      <c r="U56" s="132"/>
      <c r="V56" s="132"/>
      <c r="W56" s="132"/>
      <c r="X56" s="133"/>
      <c r="Y56" s="154"/>
      <c r="Z56" s="130"/>
      <c r="AA56" s="243"/>
      <c r="AB56" s="137"/>
    </row>
    <row r="57" spans="1:28" ht="37.5" customHeight="1" x14ac:dyDescent="0.25">
      <c r="A57" s="77"/>
      <c r="B57" s="77"/>
      <c r="C57" s="77"/>
      <c r="D57" s="77"/>
      <c r="E57" s="230" t="s">
        <v>94</v>
      </c>
      <c r="F57" s="77"/>
      <c r="G57" s="230" t="s">
        <v>93</v>
      </c>
      <c r="H57" s="17" t="s">
        <v>35</v>
      </c>
      <c r="I57" s="20">
        <v>7.0000000000000007E-2</v>
      </c>
      <c r="J57" s="20">
        <v>7.0000000000000007E-2</v>
      </c>
      <c r="K57" s="20">
        <v>7.0000000000000007E-2</v>
      </c>
      <c r="L57" s="20">
        <v>7.0000000000000007E-2</v>
      </c>
      <c r="M57" s="21"/>
      <c r="N57" s="21"/>
      <c r="O57" s="21"/>
      <c r="P57" s="21"/>
      <c r="Q57" s="21"/>
      <c r="R57" s="21"/>
      <c r="S57" s="21"/>
      <c r="T57" s="21"/>
      <c r="U57" s="132">
        <f>+I57+J57+K57+L57</f>
        <v>0.28000000000000003</v>
      </c>
      <c r="V57" s="132">
        <f>+I58+J58+K58+L58</f>
        <v>0.28000000000000003</v>
      </c>
      <c r="W57" s="132">
        <v>0</v>
      </c>
      <c r="X57" s="133">
        <f>+V57/U57</f>
        <v>1</v>
      </c>
      <c r="Y57" s="154" t="s">
        <v>92</v>
      </c>
      <c r="Z57" s="130"/>
      <c r="AA57" s="236" t="s">
        <v>91</v>
      </c>
      <c r="AB57" s="137"/>
    </row>
    <row r="58" spans="1:28" ht="37.5" customHeight="1" x14ac:dyDescent="0.25">
      <c r="A58" s="77"/>
      <c r="B58" s="77"/>
      <c r="C58" s="77"/>
      <c r="D58" s="77"/>
      <c r="E58" s="230"/>
      <c r="F58" s="77"/>
      <c r="G58" s="231"/>
      <c r="H58" s="17" t="s">
        <v>37</v>
      </c>
      <c r="I58" s="25">
        <v>7.0000000000000007E-2</v>
      </c>
      <c r="J58" s="25">
        <v>7.0000000000000007E-2</v>
      </c>
      <c r="K58" s="25">
        <v>7.0000000000000007E-2</v>
      </c>
      <c r="L58" s="25">
        <v>7.0000000000000007E-2</v>
      </c>
      <c r="M58" s="26"/>
      <c r="N58" s="26"/>
      <c r="O58" s="27"/>
      <c r="P58" s="27"/>
      <c r="Q58" s="26"/>
      <c r="R58" s="26"/>
      <c r="S58" s="27"/>
      <c r="T58" s="27"/>
      <c r="U58" s="132"/>
      <c r="V58" s="132"/>
      <c r="W58" s="132"/>
      <c r="X58" s="133"/>
      <c r="Y58" s="154"/>
      <c r="Z58" s="130"/>
      <c r="AA58" s="243"/>
      <c r="AB58" s="137"/>
    </row>
    <row r="59" spans="1:28" ht="127.5" customHeight="1" x14ac:dyDescent="0.25">
      <c r="A59" s="77"/>
      <c r="B59" s="77"/>
      <c r="C59" s="77"/>
      <c r="D59" s="77"/>
      <c r="E59" s="230" t="s">
        <v>90</v>
      </c>
      <c r="F59" s="77"/>
      <c r="G59" s="230" t="s">
        <v>87</v>
      </c>
      <c r="H59" s="17" t="s">
        <v>35</v>
      </c>
      <c r="I59" s="18"/>
      <c r="J59" s="18"/>
      <c r="K59" s="18"/>
      <c r="L59" s="20">
        <v>0.75</v>
      </c>
      <c r="M59" s="21"/>
      <c r="N59" s="21"/>
      <c r="O59" s="21"/>
      <c r="P59" s="21"/>
      <c r="Q59" s="21"/>
      <c r="R59" s="21"/>
      <c r="S59" s="21"/>
      <c r="T59" s="21"/>
      <c r="U59" s="132">
        <f>+I59+J59+K59+L59</f>
        <v>0.75</v>
      </c>
      <c r="V59" s="132">
        <f>+I60+J60+K60+L60</f>
        <v>0.75</v>
      </c>
      <c r="W59" s="132">
        <v>0</v>
      </c>
      <c r="X59" s="133">
        <f>+V59/U59</f>
        <v>1</v>
      </c>
      <c r="Y59" s="154" t="s">
        <v>89</v>
      </c>
      <c r="Z59" s="130"/>
      <c r="AA59" s="236"/>
      <c r="AB59" s="137"/>
    </row>
    <row r="60" spans="1:28" ht="127.5" customHeight="1" x14ac:dyDescent="0.25">
      <c r="A60" s="77"/>
      <c r="B60" s="77"/>
      <c r="C60" s="77"/>
      <c r="D60" s="77"/>
      <c r="E60" s="230"/>
      <c r="F60" s="77"/>
      <c r="G60" s="231"/>
      <c r="H60" s="17" t="s">
        <v>37</v>
      </c>
      <c r="I60" s="18"/>
      <c r="J60" s="18"/>
      <c r="K60" s="18"/>
      <c r="L60" s="25">
        <v>0.75</v>
      </c>
      <c r="M60" s="26"/>
      <c r="N60" s="26"/>
      <c r="O60" s="27"/>
      <c r="P60" s="27"/>
      <c r="Q60" s="26"/>
      <c r="R60" s="26"/>
      <c r="S60" s="27"/>
      <c r="T60" s="27"/>
      <c r="U60" s="132"/>
      <c r="V60" s="132"/>
      <c r="W60" s="132"/>
      <c r="X60" s="133"/>
      <c r="Y60" s="154"/>
      <c r="Z60" s="130"/>
      <c r="AA60" s="243"/>
      <c r="AB60" s="137"/>
    </row>
    <row r="61" spans="1:28" ht="37.5" customHeight="1" x14ac:dyDescent="0.25">
      <c r="A61" s="77"/>
      <c r="B61" s="77"/>
      <c r="C61" s="77"/>
      <c r="D61" s="77"/>
      <c r="E61" s="230" t="s">
        <v>88</v>
      </c>
      <c r="F61" s="77"/>
      <c r="G61" s="230" t="s">
        <v>87</v>
      </c>
      <c r="H61" s="17" t="s">
        <v>35</v>
      </c>
      <c r="I61" s="18"/>
      <c r="J61" s="18"/>
      <c r="K61" s="18"/>
      <c r="L61" s="18"/>
      <c r="M61" s="21"/>
      <c r="N61" s="21"/>
      <c r="O61" s="21"/>
      <c r="P61" s="21"/>
      <c r="Q61" s="21"/>
      <c r="R61" s="21"/>
      <c r="S61" s="21"/>
      <c r="T61" s="21"/>
      <c r="U61" s="132">
        <f>+I61+J61+K61+L61</f>
        <v>0</v>
      </c>
      <c r="V61" s="132">
        <f>+I62+J62+K62+L62</f>
        <v>0</v>
      </c>
      <c r="W61" s="132">
        <v>0</v>
      </c>
      <c r="X61" s="133">
        <v>0</v>
      </c>
      <c r="Y61" s="154"/>
      <c r="Z61" s="29"/>
      <c r="AA61" s="236"/>
      <c r="AB61" s="30"/>
    </row>
    <row r="62" spans="1:28" ht="37.5" customHeight="1" x14ac:dyDescent="0.25">
      <c r="A62" s="77"/>
      <c r="B62" s="77"/>
      <c r="C62" s="77"/>
      <c r="D62" s="77"/>
      <c r="E62" s="230"/>
      <c r="F62" s="77"/>
      <c r="G62" s="231"/>
      <c r="H62" s="17" t="s">
        <v>37</v>
      </c>
      <c r="I62" s="18"/>
      <c r="J62" s="18"/>
      <c r="K62" s="18"/>
      <c r="L62" s="18"/>
      <c r="M62" s="26"/>
      <c r="N62" s="26"/>
      <c r="O62" s="27"/>
      <c r="P62" s="27"/>
      <c r="Q62" s="26"/>
      <c r="R62" s="26"/>
      <c r="S62" s="27"/>
      <c r="T62" s="27"/>
      <c r="U62" s="132"/>
      <c r="V62" s="132"/>
      <c r="W62" s="132"/>
      <c r="X62" s="133"/>
      <c r="Y62" s="154"/>
      <c r="Z62" s="29"/>
      <c r="AA62" s="243"/>
      <c r="AB62" s="30"/>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306">
    <mergeCell ref="AB59:AB60"/>
    <mergeCell ref="AB51:AB52"/>
    <mergeCell ref="Z53:Z54"/>
    <mergeCell ref="AB53:AB54"/>
    <mergeCell ref="Z55:Z56"/>
    <mergeCell ref="AB55:AB56"/>
    <mergeCell ref="Z57:Z58"/>
    <mergeCell ref="AB57:AB58"/>
    <mergeCell ref="AB35:AB36"/>
    <mergeCell ref="AA59:AA60"/>
    <mergeCell ref="AB37:AB38"/>
    <mergeCell ref="Z39:Z40"/>
    <mergeCell ref="AB39:AB40"/>
    <mergeCell ref="AB41:AB42"/>
    <mergeCell ref="Z41:Z42"/>
    <mergeCell ref="Z51:Z52"/>
    <mergeCell ref="AA57:AA58"/>
    <mergeCell ref="AB27:AB28"/>
    <mergeCell ref="AB29:AB30"/>
    <mergeCell ref="Z33:Z34"/>
    <mergeCell ref="Z31:Z32"/>
    <mergeCell ref="AA31:AA32"/>
    <mergeCell ref="AA33:AA34"/>
    <mergeCell ref="AB31:AB32"/>
    <mergeCell ref="AB33:AB34"/>
    <mergeCell ref="AA55:AA56"/>
    <mergeCell ref="AA45:AA46"/>
    <mergeCell ref="AA47:AA48"/>
    <mergeCell ref="AA49:AA50"/>
    <mergeCell ref="AA51:AA52"/>
    <mergeCell ref="AA53:AA54"/>
    <mergeCell ref="AA61:AA62"/>
    <mergeCell ref="Z37:Z38"/>
    <mergeCell ref="AA43:AA44"/>
    <mergeCell ref="AA21:AA22"/>
    <mergeCell ref="AA29:AA30"/>
    <mergeCell ref="Z29:Z30"/>
    <mergeCell ref="AA37:AA38"/>
    <mergeCell ref="AA39:AA40"/>
    <mergeCell ref="AA41:AA42"/>
    <mergeCell ref="Z27:Z28"/>
    <mergeCell ref="AA27:AA28"/>
    <mergeCell ref="Z35:Z36"/>
    <mergeCell ref="AA35:AA36"/>
    <mergeCell ref="Z23:Z24"/>
    <mergeCell ref="Z25:Z26"/>
    <mergeCell ref="AA23:AA24"/>
    <mergeCell ref="AA25:AA26"/>
    <mergeCell ref="Y53:Y54"/>
    <mergeCell ref="Y55:Y56"/>
    <mergeCell ref="Y57:Y58"/>
    <mergeCell ref="Y59:Y60"/>
    <mergeCell ref="Y61:Y62"/>
    <mergeCell ref="Z13:Z14"/>
    <mergeCell ref="Z21:Z22"/>
    <mergeCell ref="Z59:Z60"/>
    <mergeCell ref="Y41:Y42"/>
    <mergeCell ref="Y43:Y44"/>
    <mergeCell ref="Y45:Y46"/>
    <mergeCell ref="Y47:Y48"/>
    <mergeCell ref="Y49:Y50"/>
    <mergeCell ref="Y51:Y52"/>
    <mergeCell ref="Y29:Y30"/>
    <mergeCell ref="Y31:Y32"/>
    <mergeCell ref="Y33:Y34"/>
    <mergeCell ref="Y35:Y36"/>
    <mergeCell ref="Y37:Y38"/>
    <mergeCell ref="Y39:Y40"/>
    <mergeCell ref="Y17:Y18"/>
    <mergeCell ref="Y19:Y20"/>
    <mergeCell ref="Y21:Y22"/>
    <mergeCell ref="Y23:Y24"/>
    <mergeCell ref="Y25:Y26"/>
    <mergeCell ref="X13:X14"/>
    <mergeCell ref="X21:X22"/>
    <mergeCell ref="Y27:Y28"/>
    <mergeCell ref="Y11:Y12"/>
    <mergeCell ref="Z11:Z12"/>
    <mergeCell ref="AB11:AB12"/>
    <mergeCell ref="AA11:AA12"/>
    <mergeCell ref="Y13:Y14"/>
    <mergeCell ref="Y15:Y16"/>
    <mergeCell ref="AA13:AA14"/>
    <mergeCell ref="AB15:AB16"/>
    <mergeCell ref="AA15:AA16"/>
    <mergeCell ref="AB13:AB14"/>
    <mergeCell ref="AA17:AA18"/>
    <mergeCell ref="Z17:Z18"/>
    <mergeCell ref="AB17:AB18"/>
    <mergeCell ref="AA19:AA20"/>
    <mergeCell ref="Z19:Z20"/>
    <mergeCell ref="AB19:AB20"/>
    <mergeCell ref="Z15:Z16"/>
    <mergeCell ref="AB21:AB22"/>
    <mergeCell ref="AB23:AB24"/>
    <mergeCell ref="AB25:AB26"/>
    <mergeCell ref="A1:AB1"/>
    <mergeCell ref="A4:G5"/>
    <mergeCell ref="H4:V5"/>
    <mergeCell ref="W4:X5"/>
    <mergeCell ref="Y4:AB4"/>
    <mergeCell ref="I6:L6"/>
    <mergeCell ref="M6:P6"/>
    <mergeCell ref="Q6:T6"/>
    <mergeCell ref="G7:G8"/>
    <mergeCell ref="Y7:Y8"/>
    <mergeCell ref="Z7:Z8"/>
    <mergeCell ref="AB7:AB8"/>
    <mergeCell ref="AA7:AA8"/>
    <mergeCell ref="A7:A12"/>
    <mergeCell ref="B7:B12"/>
    <mergeCell ref="C7:C12"/>
    <mergeCell ref="D7:D12"/>
    <mergeCell ref="E7:E8"/>
    <mergeCell ref="Y9:Y10"/>
    <mergeCell ref="Z9:Z10"/>
    <mergeCell ref="AA9:AA10"/>
    <mergeCell ref="AB9:AB10"/>
    <mergeCell ref="U7:U8"/>
    <mergeCell ref="V7:V8"/>
    <mergeCell ref="X9:X10"/>
    <mergeCell ref="E11:E12"/>
    <mergeCell ref="G11:G12"/>
    <mergeCell ref="U11:U12"/>
    <mergeCell ref="V11:V12"/>
    <mergeCell ref="W11:W12"/>
    <mergeCell ref="X11:X12"/>
    <mergeCell ref="U19:U20"/>
    <mergeCell ref="E9:E10"/>
    <mergeCell ref="G9:G10"/>
    <mergeCell ref="U9:U10"/>
    <mergeCell ref="V9:V10"/>
    <mergeCell ref="W9:W10"/>
    <mergeCell ref="F7:F12"/>
    <mergeCell ref="W7:W8"/>
    <mergeCell ref="X7:X8"/>
    <mergeCell ref="U35:U36"/>
    <mergeCell ref="V35:V36"/>
    <mergeCell ref="W35:W36"/>
    <mergeCell ref="E13:E14"/>
    <mergeCell ref="G13:G14"/>
    <mergeCell ref="U13:U14"/>
    <mergeCell ref="V13:V14"/>
    <mergeCell ref="W13:W14"/>
    <mergeCell ref="V19:V20"/>
    <mergeCell ref="W19:W20"/>
    <mergeCell ref="U21:U22"/>
    <mergeCell ref="V21:V22"/>
    <mergeCell ref="W21:W22"/>
    <mergeCell ref="E15:E16"/>
    <mergeCell ref="G17:G18"/>
    <mergeCell ref="U17:U18"/>
    <mergeCell ref="V17:V18"/>
    <mergeCell ref="W17:W18"/>
    <mergeCell ref="G19:G20"/>
    <mergeCell ref="X33:X34"/>
    <mergeCell ref="X19:X20"/>
    <mergeCell ref="U23:U24"/>
    <mergeCell ref="G15:G16"/>
    <mergeCell ref="U15:U16"/>
    <mergeCell ref="V15:V16"/>
    <mergeCell ref="W15:W16"/>
    <mergeCell ref="X15:X16"/>
    <mergeCell ref="V23:V24"/>
    <mergeCell ref="W23:W24"/>
    <mergeCell ref="X23:X24"/>
    <mergeCell ref="G21:G22"/>
    <mergeCell ref="G27:G28"/>
    <mergeCell ref="G29:G30"/>
    <mergeCell ref="G31:G32"/>
    <mergeCell ref="X31:X32"/>
    <mergeCell ref="U25:U26"/>
    <mergeCell ref="X17:X18"/>
    <mergeCell ref="D27:D36"/>
    <mergeCell ref="E23:E24"/>
    <mergeCell ref="G23:G24"/>
    <mergeCell ref="E21:E22"/>
    <mergeCell ref="G35:G36"/>
    <mergeCell ref="F13:F20"/>
    <mergeCell ref="V25:V26"/>
    <mergeCell ref="W25:W26"/>
    <mergeCell ref="X25:X26"/>
    <mergeCell ref="E27:E28"/>
    <mergeCell ref="U27:U28"/>
    <mergeCell ref="V27:V28"/>
    <mergeCell ref="W27:W28"/>
    <mergeCell ref="X27:X28"/>
    <mergeCell ref="E25:E26"/>
    <mergeCell ref="G25:G26"/>
    <mergeCell ref="D13:D26"/>
    <mergeCell ref="U29:U30"/>
    <mergeCell ref="V29:V30"/>
    <mergeCell ref="W29:W30"/>
    <mergeCell ref="X29:X30"/>
    <mergeCell ref="U31:U32"/>
    <mergeCell ref="V31:V32"/>
    <mergeCell ref="W31:W32"/>
    <mergeCell ref="V39:V40"/>
    <mergeCell ref="W39:W40"/>
    <mergeCell ref="X39:X40"/>
    <mergeCell ref="V47:V48"/>
    <mergeCell ref="W47:W48"/>
    <mergeCell ref="X47:X48"/>
    <mergeCell ref="U41:U42"/>
    <mergeCell ref="V41:V42"/>
    <mergeCell ref="W41:W42"/>
    <mergeCell ref="X41:X42"/>
    <mergeCell ref="W45:W46"/>
    <mergeCell ref="X45:X46"/>
    <mergeCell ref="X35:X36"/>
    <mergeCell ref="G33:G34"/>
    <mergeCell ref="U33:U34"/>
    <mergeCell ref="V33:V34"/>
    <mergeCell ref="W33:W34"/>
    <mergeCell ref="G37:G38"/>
    <mergeCell ref="G39:G40"/>
    <mergeCell ref="G41:G42"/>
    <mergeCell ref="V49:V50"/>
    <mergeCell ref="W49:W50"/>
    <mergeCell ref="X49:X50"/>
    <mergeCell ref="G43:G48"/>
    <mergeCell ref="U43:U44"/>
    <mergeCell ref="V43:V44"/>
    <mergeCell ref="W43:W44"/>
    <mergeCell ref="X43:X44"/>
    <mergeCell ref="U45:U46"/>
    <mergeCell ref="V45:V46"/>
    <mergeCell ref="U47:U48"/>
    <mergeCell ref="U37:U38"/>
    <mergeCell ref="V37:V38"/>
    <mergeCell ref="W37:W38"/>
    <mergeCell ref="X37:X38"/>
    <mergeCell ref="U39:U40"/>
    <mergeCell ref="V51:V52"/>
    <mergeCell ref="W51:W52"/>
    <mergeCell ref="X51:X52"/>
    <mergeCell ref="G53:G54"/>
    <mergeCell ref="U53:U54"/>
    <mergeCell ref="V53:V54"/>
    <mergeCell ref="W53:W54"/>
    <mergeCell ref="X53:X54"/>
    <mergeCell ref="V55:V56"/>
    <mergeCell ref="W55:W56"/>
    <mergeCell ref="X55:X56"/>
    <mergeCell ref="G57:G58"/>
    <mergeCell ref="U57:U58"/>
    <mergeCell ref="V57:V58"/>
    <mergeCell ref="W57:W58"/>
    <mergeCell ref="X57:X58"/>
    <mergeCell ref="F21:F36"/>
    <mergeCell ref="E33:E34"/>
    <mergeCell ref="E19:E20"/>
    <mergeCell ref="E29:E30"/>
    <mergeCell ref="G55:G56"/>
    <mergeCell ref="U55:U56"/>
    <mergeCell ref="G51:G52"/>
    <mergeCell ref="U51:U52"/>
    <mergeCell ref="G49:G50"/>
    <mergeCell ref="U49:U50"/>
    <mergeCell ref="E31:E32"/>
    <mergeCell ref="E35:E36"/>
    <mergeCell ref="E37:E38"/>
    <mergeCell ref="E39:E40"/>
    <mergeCell ref="E43:E44"/>
    <mergeCell ref="E45:E46"/>
    <mergeCell ref="E47:E48"/>
    <mergeCell ref="E49:E50"/>
    <mergeCell ref="F37:F50"/>
    <mergeCell ref="V59:V60"/>
    <mergeCell ref="W59:W60"/>
    <mergeCell ref="X59:X60"/>
    <mergeCell ref="G61:G62"/>
    <mergeCell ref="U61:U62"/>
    <mergeCell ref="V61:V62"/>
    <mergeCell ref="W61:W62"/>
    <mergeCell ref="X61:X62"/>
    <mergeCell ref="E61:E62"/>
    <mergeCell ref="G59:G60"/>
    <mergeCell ref="U59:U60"/>
    <mergeCell ref="D37:D50"/>
    <mergeCell ref="D51:D54"/>
    <mergeCell ref="D55:D62"/>
    <mergeCell ref="F51:F54"/>
    <mergeCell ref="F55:F62"/>
    <mergeCell ref="E51:E52"/>
    <mergeCell ref="E53:E54"/>
    <mergeCell ref="E55:E56"/>
    <mergeCell ref="E57:E58"/>
    <mergeCell ref="E59:E60"/>
    <mergeCell ref="A55:A62"/>
    <mergeCell ref="B51:B54"/>
    <mergeCell ref="B55:B62"/>
    <mergeCell ref="A13:A20"/>
    <mergeCell ref="A21:A50"/>
    <mergeCell ref="A51:A54"/>
    <mergeCell ref="C51:C54"/>
    <mergeCell ref="C55:C62"/>
    <mergeCell ref="B13:B20"/>
    <mergeCell ref="B21:B26"/>
    <mergeCell ref="B27:B36"/>
    <mergeCell ref="B37:B50"/>
    <mergeCell ref="C27:C32"/>
    <mergeCell ref="C37:C50"/>
    <mergeCell ref="C33:C36"/>
    <mergeCell ref="C21:C26"/>
    <mergeCell ref="C13:C20"/>
  </mergeCells>
  <conditionalFormatting sqref="J8:L8">
    <cfRule type="cellIs" dxfId="49" priority="1" operator="equal">
      <formula>0</formula>
    </cfRule>
    <cfRule type="cellIs" dxfId="48" priority="2" operator="lessThan">
      <formula>0.99</formula>
    </cfRule>
    <cfRule type="cellIs" dxfId="47" priority="3" operator="equal">
      <formula>$K$7</formula>
    </cfRule>
    <cfRule type="cellIs" dxfId="46" priority="4" operator="equal">
      <formula>0</formula>
    </cfRule>
    <cfRule type="cellIs" dxfId="45" priority="5" operator="lessThan">
      <formula>$L$9</formula>
    </cfRule>
    <cfRule type="cellIs" dxfId="44" priority="6" operator="equal">
      <formula>$L$9</formula>
    </cfRule>
    <cfRule type="colorScale" priority="7">
      <colorScale>
        <cfvo type="num" val="79"/>
        <cfvo type="num" val="80"/>
        <cfvo type="num" val="100"/>
        <color rgb="FFFF0000"/>
        <color rgb="FFFFEB84"/>
        <color rgb="FF63BE7B"/>
      </colorScale>
    </cfRule>
  </conditionalFormatting>
  <hyperlinks>
    <hyperlink ref="AA13" r:id="rId1" xr:uid="{AA6ECE05-0B4D-4622-BC26-68D9AD58CB74}"/>
    <hyperlink ref="AA17" r:id="rId2" display="https://juspemil-my.sharepoint.com/personal/diana_guzman_justiciamilitar_gov_co/_layouts/15/onedrive.aspx?id=%2Fsites%2FOficinadePlaneacion%2FDocumentos%20compartidos%2FPlanes%20Institucionales%2FPlan%20Estrat%C3%A9gico%20Institucional%2FPlan%20Estrat%C3%A9gico%20Institucional%202022%2D2026%20%28actualizaci%C3%B3n%29&amp;listurl=https%3A%2F%2Fjuspemil%2Esharepoint%2Ecom%2Fsites%2FOficinadePlaneacion%2FDocumentos%20compartidos&amp;viewid=5e698e52%2De68f%2D4831%2Daff1%2D4b22fc8ba2e3&amp;view=0" xr:uid="{FB40F314-9B3F-4515-A743-35DD150905E9}"/>
    <hyperlink ref="AA9" r:id="rId3" xr:uid="{C37B3DC6-0A7B-4C9C-8264-7129F8DEC96E}"/>
    <hyperlink ref="AA19" r:id="rId4" xr:uid="{65BA9BAF-5B07-420D-BF31-4335EB6494F9}"/>
    <hyperlink ref="AA21" r:id="rId5" xr:uid="{2E9BC5AE-6276-4995-BE7B-68E109B4321B}"/>
    <hyperlink ref="AA37" r:id="rId6" xr:uid="{16C80E70-31B0-4327-B1E0-76B0FCDFEC3F}"/>
  </hyperlinks>
  <printOptions horizontalCentered="1" verticalCentered="1"/>
  <pageMargins left="0.11811023622047245" right="0.11811023622047245" top="0.35433070866141736" bottom="0.55118110236220474" header="0.31496062992125984" footer="0.31496062992125984"/>
  <pageSetup paperSize="5" scale="34" fitToHeight="2" orientation="landscape" r:id="rId7"/>
  <rowBreaks count="1" manualBreakCount="1">
    <brk id="36" max="16383" man="1"/>
  </rowBreaks>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3B571-AC1C-47F8-A24E-B6A11CFC28F8}">
  <dimension ref="A1:AB72"/>
  <sheetViews>
    <sheetView view="pageBreakPreview" topLeftCell="E20" zoomScaleNormal="55" zoomScaleSheetLayoutView="100" workbookViewId="0">
      <selection activeCell="Y25" sqref="Y25:Y26"/>
    </sheetView>
  </sheetViews>
  <sheetFormatPr baseColWidth="10" defaultColWidth="11.42578125" defaultRowHeight="15" x14ac:dyDescent="0.25"/>
  <cols>
    <col min="1" max="1" width="20.5703125" style="1" customWidth="1"/>
    <col min="2" max="2" width="17.85546875" style="1" customWidth="1"/>
    <col min="3" max="4" width="16.7109375" style="1" customWidth="1"/>
    <col min="5" max="5" width="41.85546875" style="1" customWidth="1"/>
    <col min="6" max="6" width="18" style="32" hidden="1" customWidth="1"/>
    <col min="7" max="7" width="34.42578125" style="1" customWidth="1"/>
    <col min="8" max="8" width="10.5703125" style="1" bestFit="1" customWidth="1"/>
    <col min="9" max="12" width="5.5703125" style="1" customWidth="1"/>
    <col min="13" max="15" width="4.42578125" style="1" hidden="1" customWidth="1"/>
    <col min="16" max="20" width="5.28515625" style="1" hidden="1" customWidth="1"/>
    <col min="21" max="21" width="18.140625" style="1" customWidth="1"/>
    <col min="22" max="24" width="15.85546875" style="1" customWidth="1"/>
    <col min="25" max="25" width="41.85546875" style="1" customWidth="1"/>
    <col min="26" max="27" width="21.42578125" style="1" customWidth="1"/>
    <col min="28" max="28" width="29.7109375" style="1" customWidth="1"/>
    <col min="29" max="257" width="11.42578125" style="1"/>
    <col min="258" max="258" width="32.42578125" style="1" customWidth="1"/>
    <col min="259" max="259" width="17.85546875" style="1" customWidth="1"/>
    <col min="260" max="260" width="16.7109375" style="1" customWidth="1"/>
    <col min="261" max="261" width="17.85546875" style="1" customWidth="1"/>
    <col min="262" max="262" width="19.5703125" style="1" customWidth="1"/>
    <col min="263" max="263" width="41.85546875" style="1" customWidth="1"/>
    <col min="264" max="265" width="0" style="1" hidden="1" customWidth="1"/>
    <col min="266" max="266" width="5.28515625" style="1" customWidth="1"/>
    <col min="267" max="278" width="4.42578125" style="1" customWidth="1"/>
    <col min="279" max="281" width="15.85546875" style="1" customWidth="1"/>
    <col min="282" max="282" width="41.85546875" style="1" customWidth="1"/>
    <col min="283" max="283" width="21.42578125" style="1" customWidth="1"/>
    <col min="284" max="284" width="30.28515625" style="1" customWidth="1"/>
    <col min="285" max="513" width="11.42578125" style="1"/>
    <col min="514" max="514" width="32.42578125" style="1" customWidth="1"/>
    <col min="515" max="515" width="17.85546875" style="1" customWidth="1"/>
    <col min="516" max="516" width="16.7109375" style="1" customWidth="1"/>
    <col min="517" max="517" width="17.85546875" style="1" customWidth="1"/>
    <col min="518" max="518" width="19.5703125" style="1" customWidth="1"/>
    <col min="519" max="519" width="41.85546875" style="1" customWidth="1"/>
    <col min="520" max="521" width="0" style="1" hidden="1" customWidth="1"/>
    <col min="522" max="522" width="5.28515625" style="1" customWidth="1"/>
    <col min="523" max="534" width="4.42578125" style="1" customWidth="1"/>
    <col min="535" max="537" width="15.85546875" style="1" customWidth="1"/>
    <col min="538" max="538" width="41.85546875" style="1" customWidth="1"/>
    <col min="539" max="539" width="21.42578125" style="1" customWidth="1"/>
    <col min="540" max="540" width="30.28515625" style="1" customWidth="1"/>
    <col min="541" max="769" width="11.42578125" style="1"/>
    <col min="770" max="770" width="32.42578125" style="1" customWidth="1"/>
    <col min="771" max="771" width="17.85546875" style="1" customWidth="1"/>
    <col min="772" max="772" width="16.7109375" style="1" customWidth="1"/>
    <col min="773" max="773" width="17.85546875" style="1" customWidth="1"/>
    <col min="774" max="774" width="19.5703125" style="1" customWidth="1"/>
    <col min="775" max="775" width="41.85546875" style="1" customWidth="1"/>
    <col min="776" max="777" width="0" style="1" hidden="1" customWidth="1"/>
    <col min="778" max="778" width="5.28515625" style="1" customWidth="1"/>
    <col min="779" max="790" width="4.42578125" style="1" customWidth="1"/>
    <col min="791" max="793" width="15.85546875" style="1" customWidth="1"/>
    <col min="794" max="794" width="41.85546875" style="1" customWidth="1"/>
    <col min="795" max="795" width="21.42578125" style="1" customWidth="1"/>
    <col min="796" max="796" width="30.28515625" style="1" customWidth="1"/>
    <col min="797" max="1025" width="11.42578125" style="1"/>
    <col min="1026" max="1026" width="32.42578125" style="1" customWidth="1"/>
    <col min="1027" max="1027" width="17.85546875" style="1" customWidth="1"/>
    <col min="1028" max="1028" width="16.7109375" style="1" customWidth="1"/>
    <col min="1029" max="1029" width="17.85546875" style="1" customWidth="1"/>
    <col min="1030" max="1030" width="19.5703125" style="1" customWidth="1"/>
    <col min="1031" max="1031" width="41.85546875" style="1" customWidth="1"/>
    <col min="1032" max="1033" width="0" style="1" hidden="1" customWidth="1"/>
    <col min="1034" max="1034" width="5.28515625" style="1" customWidth="1"/>
    <col min="1035" max="1046" width="4.42578125" style="1" customWidth="1"/>
    <col min="1047" max="1049" width="15.85546875" style="1" customWidth="1"/>
    <col min="1050" max="1050" width="41.85546875" style="1" customWidth="1"/>
    <col min="1051" max="1051" width="21.42578125" style="1" customWidth="1"/>
    <col min="1052" max="1052" width="30.28515625" style="1" customWidth="1"/>
    <col min="1053" max="1281" width="11.42578125" style="1"/>
    <col min="1282" max="1282" width="32.42578125" style="1" customWidth="1"/>
    <col min="1283" max="1283" width="17.85546875" style="1" customWidth="1"/>
    <col min="1284" max="1284" width="16.7109375" style="1" customWidth="1"/>
    <col min="1285" max="1285" width="17.85546875" style="1" customWidth="1"/>
    <col min="1286" max="1286" width="19.5703125" style="1" customWidth="1"/>
    <col min="1287" max="1287" width="41.85546875" style="1" customWidth="1"/>
    <col min="1288" max="1289" width="0" style="1" hidden="1" customWidth="1"/>
    <col min="1290" max="1290" width="5.28515625" style="1" customWidth="1"/>
    <col min="1291" max="1302" width="4.42578125" style="1" customWidth="1"/>
    <col min="1303" max="1305" width="15.85546875" style="1" customWidth="1"/>
    <col min="1306" max="1306" width="41.85546875" style="1" customWidth="1"/>
    <col min="1307" max="1307" width="21.42578125" style="1" customWidth="1"/>
    <col min="1308" max="1308" width="30.28515625" style="1" customWidth="1"/>
    <col min="1309" max="1537" width="11.42578125" style="1"/>
    <col min="1538" max="1538" width="32.42578125" style="1" customWidth="1"/>
    <col min="1539" max="1539" width="17.85546875" style="1" customWidth="1"/>
    <col min="1540" max="1540" width="16.7109375" style="1" customWidth="1"/>
    <col min="1541" max="1541" width="17.85546875" style="1" customWidth="1"/>
    <col min="1542" max="1542" width="19.5703125" style="1" customWidth="1"/>
    <col min="1543" max="1543" width="41.85546875" style="1" customWidth="1"/>
    <col min="1544" max="1545" width="0" style="1" hidden="1" customWidth="1"/>
    <col min="1546" max="1546" width="5.28515625" style="1" customWidth="1"/>
    <col min="1547" max="1558" width="4.42578125" style="1" customWidth="1"/>
    <col min="1559" max="1561" width="15.85546875" style="1" customWidth="1"/>
    <col min="1562" max="1562" width="41.85546875" style="1" customWidth="1"/>
    <col min="1563" max="1563" width="21.42578125" style="1" customWidth="1"/>
    <col min="1564" max="1564" width="30.28515625" style="1" customWidth="1"/>
    <col min="1565" max="1793" width="11.42578125" style="1"/>
    <col min="1794" max="1794" width="32.42578125" style="1" customWidth="1"/>
    <col min="1795" max="1795" width="17.85546875" style="1" customWidth="1"/>
    <col min="1796" max="1796" width="16.7109375" style="1" customWidth="1"/>
    <col min="1797" max="1797" width="17.85546875" style="1" customWidth="1"/>
    <col min="1798" max="1798" width="19.5703125" style="1" customWidth="1"/>
    <col min="1799" max="1799" width="41.85546875" style="1" customWidth="1"/>
    <col min="1800" max="1801" width="0" style="1" hidden="1" customWidth="1"/>
    <col min="1802" max="1802" width="5.28515625" style="1" customWidth="1"/>
    <col min="1803" max="1814" width="4.42578125" style="1" customWidth="1"/>
    <col min="1815" max="1817" width="15.85546875" style="1" customWidth="1"/>
    <col min="1818" max="1818" width="41.85546875" style="1" customWidth="1"/>
    <col min="1819" max="1819" width="21.42578125" style="1" customWidth="1"/>
    <col min="1820" max="1820" width="30.28515625" style="1" customWidth="1"/>
    <col min="1821" max="2049" width="11.42578125" style="1"/>
    <col min="2050" max="2050" width="32.42578125" style="1" customWidth="1"/>
    <col min="2051" max="2051" width="17.85546875" style="1" customWidth="1"/>
    <col min="2052" max="2052" width="16.7109375" style="1" customWidth="1"/>
    <col min="2053" max="2053" width="17.85546875" style="1" customWidth="1"/>
    <col min="2054" max="2054" width="19.5703125" style="1" customWidth="1"/>
    <col min="2055" max="2055" width="41.85546875" style="1" customWidth="1"/>
    <col min="2056" max="2057" width="0" style="1" hidden="1" customWidth="1"/>
    <col min="2058" max="2058" width="5.28515625" style="1" customWidth="1"/>
    <col min="2059" max="2070" width="4.42578125" style="1" customWidth="1"/>
    <col min="2071" max="2073" width="15.85546875" style="1" customWidth="1"/>
    <col min="2074" max="2074" width="41.85546875" style="1" customWidth="1"/>
    <col min="2075" max="2075" width="21.42578125" style="1" customWidth="1"/>
    <col min="2076" max="2076" width="30.28515625" style="1" customWidth="1"/>
    <col min="2077" max="2305" width="11.42578125" style="1"/>
    <col min="2306" max="2306" width="32.42578125" style="1" customWidth="1"/>
    <col min="2307" max="2307" width="17.85546875" style="1" customWidth="1"/>
    <col min="2308" max="2308" width="16.7109375" style="1" customWidth="1"/>
    <col min="2309" max="2309" width="17.85546875" style="1" customWidth="1"/>
    <col min="2310" max="2310" width="19.5703125" style="1" customWidth="1"/>
    <col min="2311" max="2311" width="41.85546875" style="1" customWidth="1"/>
    <col min="2312" max="2313" width="0" style="1" hidden="1" customWidth="1"/>
    <col min="2314" max="2314" width="5.28515625" style="1" customWidth="1"/>
    <col min="2315" max="2326" width="4.42578125" style="1" customWidth="1"/>
    <col min="2327" max="2329" width="15.85546875" style="1" customWidth="1"/>
    <col min="2330" max="2330" width="41.85546875" style="1" customWidth="1"/>
    <col min="2331" max="2331" width="21.42578125" style="1" customWidth="1"/>
    <col min="2332" max="2332" width="30.28515625" style="1" customWidth="1"/>
    <col min="2333" max="2561" width="11.42578125" style="1"/>
    <col min="2562" max="2562" width="32.42578125" style="1" customWidth="1"/>
    <col min="2563" max="2563" width="17.85546875" style="1" customWidth="1"/>
    <col min="2564" max="2564" width="16.7109375" style="1" customWidth="1"/>
    <col min="2565" max="2565" width="17.85546875" style="1" customWidth="1"/>
    <col min="2566" max="2566" width="19.5703125" style="1" customWidth="1"/>
    <col min="2567" max="2567" width="41.85546875" style="1" customWidth="1"/>
    <col min="2568" max="2569" width="0" style="1" hidden="1" customWidth="1"/>
    <col min="2570" max="2570" width="5.28515625" style="1" customWidth="1"/>
    <col min="2571" max="2582" width="4.42578125" style="1" customWidth="1"/>
    <col min="2583" max="2585" width="15.85546875" style="1" customWidth="1"/>
    <col min="2586" max="2586" width="41.85546875" style="1" customWidth="1"/>
    <col min="2587" max="2587" width="21.42578125" style="1" customWidth="1"/>
    <col min="2588" max="2588" width="30.28515625" style="1" customWidth="1"/>
    <col min="2589" max="2817" width="11.42578125" style="1"/>
    <col min="2818" max="2818" width="32.42578125" style="1" customWidth="1"/>
    <col min="2819" max="2819" width="17.85546875" style="1" customWidth="1"/>
    <col min="2820" max="2820" width="16.7109375" style="1" customWidth="1"/>
    <col min="2821" max="2821" width="17.85546875" style="1" customWidth="1"/>
    <col min="2822" max="2822" width="19.5703125" style="1" customWidth="1"/>
    <col min="2823" max="2823" width="41.85546875" style="1" customWidth="1"/>
    <col min="2824" max="2825" width="0" style="1" hidden="1" customWidth="1"/>
    <col min="2826" max="2826" width="5.28515625" style="1" customWidth="1"/>
    <col min="2827" max="2838" width="4.42578125" style="1" customWidth="1"/>
    <col min="2839" max="2841" width="15.85546875" style="1" customWidth="1"/>
    <col min="2842" max="2842" width="41.85546875" style="1" customWidth="1"/>
    <col min="2843" max="2843" width="21.42578125" style="1" customWidth="1"/>
    <col min="2844" max="2844" width="30.28515625" style="1" customWidth="1"/>
    <col min="2845" max="3073" width="11.42578125" style="1"/>
    <col min="3074" max="3074" width="32.42578125" style="1" customWidth="1"/>
    <col min="3075" max="3075" width="17.85546875" style="1" customWidth="1"/>
    <col min="3076" max="3076" width="16.7109375" style="1" customWidth="1"/>
    <col min="3077" max="3077" width="17.85546875" style="1" customWidth="1"/>
    <col min="3078" max="3078" width="19.5703125" style="1" customWidth="1"/>
    <col min="3079" max="3079" width="41.85546875" style="1" customWidth="1"/>
    <col min="3080" max="3081" width="0" style="1" hidden="1" customWidth="1"/>
    <col min="3082" max="3082" width="5.28515625" style="1" customWidth="1"/>
    <col min="3083" max="3094" width="4.42578125" style="1" customWidth="1"/>
    <col min="3095" max="3097" width="15.85546875" style="1" customWidth="1"/>
    <col min="3098" max="3098" width="41.85546875" style="1" customWidth="1"/>
    <col min="3099" max="3099" width="21.42578125" style="1" customWidth="1"/>
    <col min="3100" max="3100" width="30.28515625" style="1" customWidth="1"/>
    <col min="3101" max="3329" width="11.42578125" style="1"/>
    <col min="3330" max="3330" width="32.42578125" style="1" customWidth="1"/>
    <col min="3331" max="3331" width="17.85546875" style="1" customWidth="1"/>
    <col min="3332" max="3332" width="16.7109375" style="1" customWidth="1"/>
    <col min="3333" max="3333" width="17.85546875" style="1" customWidth="1"/>
    <col min="3334" max="3334" width="19.5703125" style="1" customWidth="1"/>
    <col min="3335" max="3335" width="41.85546875" style="1" customWidth="1"/>
    <col min="3336" max="3337" width="0" style="1" hidden="1" customWidth="1"/>
    <col min="3338" max="3338" width="5.28515625" style="1" customWidth="1"/>
    <col min="3339" max="3350" width="4.42578125" style="1" customWidth="1"/>
    <col min="3351" max="3353" width="15.85546875" style="1" customWidth="1"/>
    <col min="3354" max="3354" width="41.85546875" style="1" customWidth="1"/>
    <col min="3355" max="3355" width="21.42578125" style="1" customWidth="1"/>
    <col min="3356" max="3356" width="30.28515625" style="1" customWidth="1"/>
    <col min="3357" max="3585" width="11.42578125" style="1"/>
    <col min="3586" max="3586" width="32.42578125" style="1" customWidth="1"/>
    <col min="3587" max="3587" width="17.85546875" style="1" customWidth="1"/>
    <col min="3588" max="3588" width="16.7109375" style="1" customWidth="1"/>
    <col min="3589" max="3589" width="17.85546875" style="1" customWidth="1"/>
    <col min="3590" max="3590" width="19.5703125" style="1" customWidth="1"/>
    <col min="3591" max="3591" width="41.85546875" style="1" customWidth="1"/>
    <col min="3592" max="3593" width="0" style="1" hidden="1" customWidth="1"/>
    <col min="3594" max="3594" width="5.28515625" style="1" customWidth="1"/>
    <col min="3595" max="3606" width="4.42578125" style="1" customWidth="1"/>
    <col min="3607" max="3609" width="15.85546875" style="1" customWidth="1"/>
    <col min="3610" max="3610" width="41.85546875" style="1" customWidth="1"/>
    <col min="3611" max="3611" width="21.42578125" style="1" customWidth="1"/>
    <col min="3612" max="3612" width="30.28515625" style="1" customWidth="1"/>
    <col min="3613" max="3841" width="11.42578125" style="1"/>
    <col min="3842" max="3842" width="32.42578125" style="1" customWidth="1"/>
    <col min="3843" max="3843" width="17.85546875" style="1" customWidth="1"/>
    <col min="3844" max="3844" width="16.7109375" style="1" customWidth="1"/>
    <col min="3845" max="3845" width="17.85546875" style="1" customWidth="1"/>
    <col min="3846" max="3846" width="19.5703125" style="1" customWidth="1"/>
    <col min="3847" max="3847" width="41.85546875" style="1" customWidth="1"/>
    <col min="3848" max="3849" width="0" style="1" hidden="1" customWidth="1"/>
    <col min="3850" max="3850" width="5.28515625" style="1" customWidth="1"/>
    <col min="3851" max="3862" width="4.42578125" style="1" customWidth="1"/>
    <col min="3863" max="3865" width="15.85546875" style="1" customWidth="1"/>
    <col min="3866" max="3866" width="41.85546875" style="1" customWidth="1"/>
    <col min="3867" max="3867" width="21.42578125" style="1" customWidth="1"/>
    <col min="3868" max="3868" width="30.28515625" style="1" customWidth="1"/>
    <col min="3869" max="4097" width="11.42578125" style="1"/>
    <col min="4098" max="4098" width="32.42578125" style="1" customWidth="1"/>
    <col min="4099" max="4099" width="17.85546875" style="1" customWidth="1"/>
    <col min="4100" max="4100" width="16.7109375" style="1" customWidth="1"/>
    <col min="4101" max="4101" width="17.85546875" style="1" customWidth="1"/>
    <col min="4102" max="4102" width="19.5703125" style="1" customWidth="1"/>
    <col min="4103" max="4103" width="41.85546875" style="1" customWidth="1"/>
    <col min="4104" max="4105" width="0" style="1" hidden="1" customWidth="1"/>
    <col min="4106" max="4106" width="5.28515625" style="1" customWidth="1"/>
    <col min="4107" max="4118" width="4.42578125" style="1" customWidth="1"/>
    <col min="4119" max="4121" width="15.85546875" style="1" customWidth="1"/>
    <col min="4122" max="4122" width="41.85546875" style="1" customWidth="1"/>
    <col min="4123" max="4123" width="21.42578125" style="1" customWidth="1"/>
    <col min="4124" max="4124" width="30.28515625" style="1" customWidth="1"/>
    <col min="4125" max="4353" width="11.42578125" style="1"/>
    <col min="4354" max="4354" width="32.42578125" style="1" customWidth="1"/>
    <col min="4355" max="4355" width="17.85546875" style="1" customWidth="1"/>
    <col min="4356" max="4356" width="16.7109375" style="1" customWidth="1"/>
    <col min="4357" max="4357" width="17.85546875" style="1" customWidth="1"/>
    <col min="4358" max="4358" width="19.5703125" style="1" customWidth="1"/>
    <col min="4359" max="4359" width="41.85546875" style="1" customWidth="1"/>
    <col min="4360" max="4361" width="0" style="1" hidden="1" customWidth="1"/>
    <col min="4362" max="4362" width="5.28515625" style="1" customWidth="1"/>
    <col min="4363" max="4374" width="4.42578125" style="1" customWidth="1"/>
    <col min="4375" max="4377" width="15.85546875" style="1" customWidth="1"/>
    <col min="4378" max="4378" width="41.85546875" style="1" customWidth="1"/>
    <col min="4379" max="4379" width="21.42578125" style="1" customWidth="1"/>
    <col min="4380" max="4380" width="30.28515625" style="1" customWidth="1"/>
    <col min="4381" max="4609" width="11.42578125" style="1"/>
    <col min="4610" max="4610" width="32.42578125" style="1" customWidth="1"/>
    <col min="4611" max="4611" width="17.85546875" style="1" customWidth="1"/>
    <col min="4612" max="4612" width="16.7109375" style="1" customWidth="1"/>
    <col min="4613" max="4613" width="17.85546875" style="1" customWidth="1"/>
    <col min="4614" max="4614" width="19.5703125" style="1" customWidth="1"/>
    <col min="4615" max="4615" width="41.85546875" style="1" customWidth="1"/>
    <col min="4616" max="4617" width="0" style="1" hidden="1" customWidth="1"/>
    <col min="4618" max="4618" width="5.28515625" style="1" customWidth="1"/>
    <col min="4619" max="4630" width="4.42578125" style="1" customWidth="1"/>
    <col min="4631" max="4633" width="15.85546875" style="1" customWidth="1"/>
    <col min="4634" max="4634" width="41.85546875" style="1" customWidth="1"/>
    <col min="4635" max="4635" width="21.42578125" style="1" customWidth="1"/>
    <col min="4636" max="4636" width="30.28515625" style="1" customWidth="1"/>
    <col min="4637" max="4865" width="11.42578125" style="1"/>
    <col min="4866" max="4866" width="32.42578125" style="1" customWidth="1"/>
    <col min="4867" max="4867" width="17.85546875" style="1" customWidth="1"/>
    <col min="4868" max="4868" width="16.7109375" style="1" customWidth="1"/>
    <col min="4869" max="4869" width="17.85546875" style="1" customWidth="1"/>
    <col min="4870" max="4870" width="19.5703125" style="1" customWidth="1"/>
    <col min="4871" max="4871" width="41.85546875" style="1" customWidth="1"/>
    <col min="4872" max="4873" width="0" style="1" hidden="1" customWidth="1"/>
    <col min="4874" max="4874" width="5.28515625" style="1" customWidth="1"/>
    <col min="4875" max="4886" width="4.42578125" style="1" customWidth="1"/>
    <col min="4887" max="4889" width="15.85546875" style="1" customWidth="1"/>
    <col min="4890" max="4890" width="41.85546875" style="1" customWidth="1"/>
    <col min="4891" max="4891" width="21.42578125" style="1" customWidth="1"/>
    <col min="4892" max="4892" width="30.28515625" style="1" customWidth="1"/>
    <col min="4893" max="5121" width="11.42578125" style="1"/>
    <col min="5122" max="5122" width="32.42578125" style="1" customWidth="1"/>
    <col min="5123" max="5123" width="17.85546875" style="1" customWidth="1"/>
    <col min="5124" max="5124" width="16.7109375" style="1" customWidth="1"/>
    <col min="5125" max="5125" width="17.85546875" style="1" customWidth="1"/>
    <col min="5126" max="5126" width="19.5703125" style="1" customWidth="1"/>
    <col min="5127" max="5127" width="41.85546875" style="1" customWidth="1"/>
    <col min="5128" max="5129" width="0" style="1" hidden="1" customWidth="1"/>
    <col min="5130" max="5130" width="5.28515625" style="1" customWidth="1"/>
    <col min="5131" max="5142" width="4.42578125" style="1" customWidth="1"/>
    <col min="5143" max="5145" width="15.85546875" style="1" customWidth="1"/>
    <col min="5146" max="5146" width="41.85546875" style="1" customWidth="1"/>
    <col min="5147" max="5147" width="21.42578125" style="1" customWidth="1"/>
    <col min="5148" max="5148" width="30.28515625" style="1" customWidth="1"/>
    <col min="5149" max="5377" width="11.42578125" style="1"/>
    <col min="5378" max="5378" width="32.42578125" style="1" customWidth="1"/>
    <col min="5379" max="5379" width="17.85546875" style="1" customWidth="1"/>
    <col min="5380" max="5380" width="16.7109375" style="1" customWidth="1"/>
    <col min="5381" max="5381" width="17.85546875" style="1" customWidth="1"/>
    <col min="5382" max="5382" width="19.5703125" style="1" customWidth="1"/>
    <col min="5383" max="5383" width="41.85546875" style="1" customWidth="1"/>
    <col min="5384" max="5385" width="0" style="1" hidden="1" customWidth="1"/>
    <col min="5386" max="5386" width="5.28515625" style="1" customWidth="1"/>
    <col min="5387" max="5398" width="4.42578125" style="1" customWidth="1"/>
    <col min="5399" max="5401" width="15.85546875" style="1" customWidth="1"/>
    <col min="5402" max="5402" width="41.85546875" style="1" customWidth="1"/>
    <col min="5403" max="5403" width="21.42578125" style="1" customWidth="1"/>
    <col min="5404" max="5404" width="30.28515625" style="1" customWidth="1"/>
    <col min="5405" max="5633" width="11.42578125" style="1"/>
    <col min="5634" max="5634" width="32.42578125" style="1" customWidth="1"/>
    <col min="5635" max="5635" width="17.85546875" style="1" customWidth="1"/>
    <col min="5636" max="5636" width="16.7109375" style="1" customWidth="1"/>
    <col min="5637" max="5637" width="17.85546875" style="1" customWidth="1"/>
    <col min="5638" max="5638" width="19.5703125" style="1" customWidth="1"/>
    <col min="5639" max="5639" width="41.85546875" style="1" customWidth="1"/>
    <col min="5640" max="5641" width="0" style="1" hidden="1" customWidth="1"/>
    <col min="5642" max="5642" width="5.28515625" style="1" customWidth="1"/>
    <col min="5643" max="5654" width="4.42578125" style="1" customWidth="1"/>
    <col min="5655" max="5657" width="15.85546875" style="1" customWidth="1"/>
    <col min="5658" max="5658" width="41.85546875" style="1" customWidth="1"/>
    <col min="5659" max="5659" width="21.42578125" style="1" customWidth="1"/>
    <col min="5660" max="5660" width="30.28515625" style="1" customWidth="1"/>
    <col min="5661" max="5889" width="11.42578125" style="1"/>
    <col min="5890" max="5890" width="32.42578125" style="1" customWidth="1"/>
    <col min="5891" max="5891" width="17.85546875" style="1" customWidth="1"/>
    <col min="5892" max="5892" width="16.7109375" style="1" customWidth="1"/>
    <col min="5893" max="5893" width="17.85546875" style="1" customWidth="1"/>
    <col min="5894" max="5894" width="19.5703125" style="1" customWidth="1"/>
    <col min="5895" max="5895" width="41.85546875" style="1" customWidth="1"/>
    <col min="5896" max="5897" width="0" style="1" hidden="1" customWidth="1"/>
    <col min="5898" max="5898" width="5.28515625" style="1" customWidth="1"/>
    <col min="5899" max="5910" width="4.42578125" style="1" customWidth="1"/>
    <col min="5911" max="5913" width="15.85546875" style="1" customWidth="1"/>
    <col min="5914" max="5914" width="41.85546875" style="1" customWidth="1"/>
    <col min="5915" max="5915" width="21.42578125" style="1" customWidth="1"/>
    <col min="5916" max="5916" width="30.28515625" style="1" customWidth="1"/>
    <col min="5917" max="6145" width="11.42578125" style="1"/>
    <col min="6146" max="6146" width="32.42578125" style="1" customWidth="1"/>
    <col min="6147" max="6147" width="17.85546875" style="1" customWidth="1"/>
    <col min="6148" max="6148" width="16.7109375" style="1" customWidth="1"/>
    <col min="6149" max="6149" width="17.85546875" style="1" customWidth="1"/>
    <col min="6150" max="6150" width="19.5703125" style="1" customWidth="1"/>
    <col min="6151" max="6151" width="41.85546875" style="1" customWidth="1"/>
    <col min="6152" max="6153" width="0" style="1" hidden="1" customWidth="1"/>
    <col min="6154" max="6154" width="5.28515625" style="1" customWidth="1"/>
    <col min="6155" max="6166" width="4.42578125" style="1" customWidth="1"/>
    <col min="6167" max="6169" width="15.85546875" style="1" customWidth="1"/>
    <col min="6170" max="6170" width="41.85546875" style="1" customWidth="1"/>
    <col min="6171" max="6171" width="21.42578125" style="1" customWidth="1"/>
    <col min="6172" max="6172" width="30.28515625" style="1" customWidth="1"/>
    <col min="6173" max="6401" width="11.42578125" style="1"/>
    <col min="6402" max="6402" width="32.42578125" style="1" customWidth="1"/>
    <col min="6403" max="6403" width="17.85546875" style="1" customWidth="1"/>
    <col min="6404" max="6404" width="16.7109375" style="1" customWidth="1"/>
    <col min="6405" max="6405" width="17.85546875" style="1" customWidth="1"/>
    <col min="6406" max="6406" width="19.5703125" style="1" customWidth="1"/>
    <col min="6407" max="6407" width="41.85546875" style="1" customWidth="1"/>
    <col min="6408" max="6409" width="0" style="1" hidden="1" customWidth="1"/>
    <col min="6410" max="6410" width="5.28515625" style="1" customWidth="1"/>
    <col min="6411" max="6422" width="4.42578125" style="1" customWidth="1"/>
    <col min="6423" max="6425" width="15.85546875" style="1" customWidth="1"/>
    <col min="6426" max="6426" width="41.85546875" style="1" customWidth="1"/>
    <col min="6427" max="6427" width="21.42578125" style="1" customWidth="1"/>
    <col min="6428" max="6428" width="30.28515625" style="1" customWidth="1"/>
    <col min="6429" max="6657" width="11.42578125" style="1"/>
    <col min="6658" max="6658" width="32.42578125" style="1" customWidth="1"/>
    <col min="6659" max="6659" width="17.85546875" style="1" customWidth="1"/>
    <col min="6660" max="6660" width="16.7109375" style="1" customWidth="1"/>
    <col min="6661" max="6661" width="17.85546875" style="1" customWidth="1"/>
    <col min="6662" max="6662" width="19.5703125" style="1" customWidth="1"/>
    <col min="6663" max="6663" width="41.85546875" style="1" customWidth="1"/>
    <col min="6664" max="6665" width="0" style="1" hidden="1" customWidth="1"/>
    <col min="6666" max="6666" width="5.28515625" style="1" customWidth="1"/>
    <col min="6667" max="6678" width="4.42578125" style="1" customWidth="1"/>
    <col min="6679" max="6681" width="15.85546875" style="1" customWidth="1"/>
    <col min="6682" max="6682" width="41.85546875" style="1" customWidth="1"/>
    <col min="6683" max="6683" width="21.42578125" style="1" customWidth="1"/>
    <col min="6684" max="6684" width="30.28515625" style="1" customWidth="1"/>
    <col min="6685" max="6913" width="11.42578125" style="1"/>
    <col min="6914" max="6914" width="32.42578125" style="1" customWidth="1"/>
    <col min="6915" max="6915" width="17.85546875" style="1" customWidth="1"/>
    <col min="6916" max="6916" width="16.7109375" style="1" customWidth="1"/>
    <col min="6917" max="6917" width="17.85546875" style="1" customWidth="1"/>
    <col min="6918" max="6918" width="19.5703125" style="1" customWidth="1"/>
    <col min="6919" max="6919" width="41.85546875" style="1" customWidth="1"/>
    <col min="6920" max="6921" width="0" style="1" hidden="1" customWidth="1"/>
    <col min="6922" max="6922" width="5.28515625" style="1" customWidth="1"/>
    <col min="6923" max="6934" width="4.42578125" style="1" customWidth="1"/>
    <col min="6935" max="6937" width="15.85546875" style="1" customWidth="1"/>
    <col min="6938" max="6938" width="41.85546875" style="1" customWidth="1"/>
    <col min="6939" max="6939" width="21.42578125" style="1" customWidth="1"/>
    <col min="6940" max="6940" width="30.28515625" style="1" customWidth="1"/>
    <col min="6941" max="7169" width="11.42578125" style="1"/>
    <col min="7170" max="7170" width="32.42578125" style="1" customWidth="1"/>
    <col min="7171" max="7171" width="17.85546875" style="1" customWidth="1"/>
    <col min="7172" max="7172" width="16.7109375" style="1" customWidth="1"/>
    <col min="7173" max="7173" width="17.85546875" style="1" customWidth="1"/>
    <col min="7174" max="7174" width="19.5703125" style="1" customWidth="1"/>
    <col min="7175" max="7175" width="41.85546875" style="1" customWidth="1"/>
    <col min="7176" max="7177" width="0" style="1" hidden="1" customWidth="1"/>
    <col min="7178" max="7178" width="5.28515625" style="1" customWidth="1"/>
    <col min="7179" max="7190" width="4.42578125" style="1" customWidth="1"/>
    <col min="7191" max="7193" width="15.85546875" style="1" customWidth="1"/>
    <col min="7194" max="7194" width="41.85546875" style="1" customWidth="1"/>
    <col min="7195" max="7195" width="21.42578125" style="1" customWidth="1"/>
    <col min="7196" max="7196" width="30.28515625" style="1" customWidth="1"/>
    <col min="7197" max="7425" width="11.42578125" style="1"/>
    <col min="7426" max="7426" width="32.42578125" style="1" customWidth="1"/>
    <col min="7427" max="7427" width="17.85546875" style="1" customWidth="1"/>
    <col min="7428" max="7428" width="16.7109375" style="1" customWidth="1"/>
    <col min="7429" max="7429" width="17.85546875" style="1" customWidth="1"/>
    <col min="7430" max="7430" width="19.5703125" style="1" customWidth="1"/>
    <col min="7431" max="7431" width="41.85546875" style="1" customWidth="1"/>
    <col min="7432" max="7433" width="0" style="1" hidden="1" customWidth="1"/>
    <col min="7434" max="7434" width="5.28515625" style="1" customWidth="1"/>
    <col min="7435" max="7446" width="4.42578125" style="1" customWidth="1"/>
    <col min="7447" max="7449" width="15.85546875" style="1" customWidth="1"/>
    <col min="7450" max="7450" width="41.85546875" style="1" customWidth="1"/>
    <col min="7451" max="7451" width="21.42578125" style="1" customWidth="1"/>
    <col min="7452" max="7452" width="30.28515625" style="1" customWidth="1"/>
    <col min="7453" max="7681" width="11.42578125" style="1"/>
    <col min="7682" max="7682" width="32.42578125" style="1" customWidth="1"/>
    <col min="7683" max="7683" width="17.85546875" style="1" customWidth="1"/>
    <col min="7684" max="7684" width="16.7109375" style="1" customWidth="1"/>
    <col min="7685" max="7685" width="17.85546875" style="1" customWidth="1"/>
    <col min="7686" max="7686" width="19.5703125" style="1" customWidth="1"/>
    <col min="7687" max="7687" width="41.85546875" style="1" customWidth="1"/>
    <col min="7688" max="7689" width="0" style="1" hidden="1" customWidth="1"/>
    <col min="7690" max="7690" width="5.28515625" style="1" customWidth="1"/>
    <col min="7691" max="7702" width="4.42578125" style="1" customWidth="1"/>
    <col min="7703" max="7705" width="15.85546875" style="1" customWidth="1"/>
    <col min="7706" max="7706" width="41.85546875" style="1" customWidth="1"/>
    <col min="7707" max="7707" width="21.42578125" style="1" customWidth="1"/>
    <col min="7708" max="7708" width="30.28515625" style="1" customWidth="1"/>
    <col min="7709" max="7937" width="11.42578125" style="1"/>
    <col min="7938" max="7938" width="32.42578125" style="1" customWidth="1"/>
    <col min="7939" max="7939" width="17.85546875" style="1" customWidth="1"/>
    <col min="7940" max="7940" width="16.7109375" style="1" customWidth="1"/>
    <col min="7941" max="7941" width="17.85546875" style="1" customWidth="1"/>
    <col min="7942" max="7942" width="19.5703125" style="1" customWidth="1"/>
    <col min="7943" max="7943" width="41.85546875" style="1" customWidth="1"/>
    <col min="7944" max="7945" width="0" style="1" hidden="1" customWidth="1"/>
    <col min="7946" max="7946" width="5.28515625" style="1" customWidth="1"/>
    <col min="7947" max="7958" width="4.42578125" style="1" customWidth="1"/>
    <col min="7959" max="7961" width="15.85546875" style="1" customWidth="1"/>
    <col min="7962" max="7962" width="41.85546875" style="1" customWidth="1"/>
    <col min="7963" max="7963" width="21.42578125" style="1" customWidth="1"/>
    <col min="7964" max="7964" width="30.28515625" style="1" customWidth="1"/>
    <col min="7965" max="8193" width="11.42578125" style="1"/>
    <col min="8194" max="8194" width="32.42578125" style="1" customWidth="1"/>
    <col min="8195" max="8195" width="17.85546875" style="1" customWidth="1"/>
    <col min="8196" max="8196" width="16.7109375" style="1" customWidth="1"/>
    <col min="8197" max="8197" width="17.85546875" style="1" customWidth="1"/>
    <col min="8198" max="8198" width="19.5703125" style="1" customWidth="1"/>
    <col min="8199" max="8199" width="41.85546875" style="1" customWidth="1"/>
    <col min="8200" max="8201" width="0" style="1" hidden="1" customWidth="1"/>
    <col min="8202" max="8202" width="5.28515625" style="1" customWidth="1"/>
    <col min="8203" max="8214" width="4.42578125" style="1" customWidth="1"/>
    <col min="8215" max="8217" width="15.85546875" style="1" customWidth="1"/>
    <col min="8218" max="8218" width="41.85546875" style="1" customWidth="1"/>
    <col min="8219" max="8219" width="21.42578125" style="1" customWidth="1"/>
    <col min="8220" max="8220" width="30.28515625" style="1" customWidth="1"/>
    <col min="8221" max="8449" width="11.42578125" style="1"/>
    <col min="8450" max="8450" width="32.42578125" style="1" customWidth="1"/>
    <col min="8451" max="8451" width="17.85546875" style="1" customWidth="1"/>
    <col min="8452" max="8452" width="16.7109375" style="1" customWidth="1"/>
    <col min="8453" max="8453" width="17.85546875" style="1" customWidth="1"/>
    <col min="8454" max="8454" width="19.5703125" style="1" customWidth="1"/>
    <col min="8455" max="8455" width="41.85546875" style="1" customWidth="1"/>
    <col min="8456" max="8457" width="0" style="1" hidden="1" customWidth="1"/>
    <col min="8458" max="8458" width="5.28515625" style="1" customWidth="1"/>
    <col min="8459" max="8470" width="4.42578125" style="1" customWidth="1"/>
    <col min="8471" max="8473" width="15.85546875" style="1" customWidth="1"/>
    <col min="8474" max="8474" width="41.85546875" style="1" customWidth="1"/>
    <col min="8475" max="8475" width="21.42578125" style="1" customWidth="1"/>
    <col min="8476" max="8476" width="30.28515625" style="1" customWidth="1"/>
    <col min="8477" max="8705" width="11.42578125" style="1"/>
    <col min="8706" max="8706" width="32.42578125" style="1" customWidth="1"/>
    <col min="8707" max="8707" width="17.85546875" style="1" customWidth="1"/>
    <col min="8708" max="8708" width="16.7109375" style="1" customWidth="1"/>
    <col min="8709" max="8709" width="17.85546875" style="1" customWidth="1"/>
    <col min="8710" max="8710" width="19.5703125" style="1" customWidth="1"/>
    <col min="8711" max="8711" width="41.85546875" style="1" customWidth="1"/>
    <col min="8712" max="8713" width="0" style="1" hidden="1" customWidth="1"/>
    <col min="8714" max="8714" width="5.28515625" style="1" customWidth="1"/>
    <col min="8715" max="8726" width="4.42578125" style="1" customWidth="1"/>
    <col min="8727" max="8729" width="15.85546875" style="1" customWidth="1"/>
    <col min="8730" max="8730" width="41.85546875" style="1" customWidth="1"/>
    <col min="8731" max="8731" width="21.42578125" style="1" customWidth="1"/>
    <col min="8732" max="8732" width="30.28515625" style="1" customWidth="1"/>
    <col min="8733" max="8961" width="11.42578125" style="1"/>
    <col min="8962" max="8962" width="32.42578125" style="1" customWidth="1"/>
    <col min="8963" max="8963" width="17.85546875" style="1" customWidth="1"/>
    <col min="8964" max="8964" width="16.7109375" style="1" customWidth="1"/>
    <col min="8965" max="8965" width="17.85546875" style="1" customWidth="1"/>
    <col min="8966" max="8966" width="19.5703125" style="1" customWidth="1"/>
    <col min="8967" max="8967" width="41.85546875" style="1" customWidth="1"/>
    <col min="8968" max="8969" width="0" style="1" hidden="1" customWidth="1"/>
    <col min="8970" max="8970" width="5.28515625" style="1" customWidth="1"/>
    <col min="8971" max="8982" width="4.42578125" style="1" customWidth="1"/>
    <col min="8983" max="8985" width="15.85546875" style="1" customWidth="1"/>
    <col min="8986" max="8986" width="41.85546875" style="1" customWidth="1"/>
    <col min="8987" max="8987" width="21.42578125" style="1" customWidth="1"/>
    <col min="8988" max="8988" width="30.28515625" style="1" customWidth="1"/>
    <col min="8989" max="9217" width="11.42578125" style="1"/>
    <col min="9218" max="9218" width="32.42578125" style="1" customWidth="1"/>
    <col min="9219" max="9219" width="17.85546875" style="1" customWidth="1"/>
    <col min="9220" max="9220" width="16.7109375" style="1" customWidth="1"/>
    <col min="9221" max="9221" width="17.85546875" style="1" customWidth="1"/>
    <col min="9222" max="9222" width="19.5703125" style="1" customWidth="1"/>
    <col min="9223" max="9223" width="41.85546875" style="1" customWidth="1"/>
    <col min="9224" max="9225" width="0" style="1" hidden="1" customWidth="1"/>
    <col min="9226" max="9226" width="5.28515625" style="1" customWidth="1"/>
    <col min="9227" max="9238" width="4.42578125" style="1" customWidth="1"/>
    <col min="9239" max="9241" width="15.85546875" style="1" customWidth="1"/>
    <col min="9242" max="9242" width="41.85546875" style="1" customWidth="1"/>
    <col min="9243" max="9243" width="21.42578125" style="1" customWidth="1"/>
    <col min="9244" max="9244" width="30.28515625" style="1" customWidth="1"/>
    <col min="9245" max="9473" width="11.42578125" style="1"/>
    <col min="9474" max="9474" width="32.42578125" style="1" customWidth="1"/>
    <col min="9475" max="9475" width="17.85546875" style="1" customWidth="1"/>
    <col min="9476" max="9476" width="16.7109375" style="1" customWidth="1"/>
    <col min="9477" max="9477" width="17.85546875" style="1" customWidth="1"/>
    <col min="9478" max="9478" width="19.5703125" style="1" customWidth="1"/>
    <col min="9479" max="9479" width="41.85546875" style="1" customWidth="1"/>
    <col min="9480" max="9481" width="0" style="1" hidden="1" customWidth="1"/>
    <col min="9482" max="9482" width="5.28515625" style="1" customWidth="1"/>
    <col min="9483" max="9494" width="4.42578125" style="1" customWidth="1"/>
    <col min="9495" max="9497" width="15.85546875" style="1" customWidth="1"/>
    <col min="9498" max="9498" width="41.85546875" style="1" customWidth="1"/>
    <col min="9499" max="9499" width="21.42578125" style="1" customWidth="1"/>
    <col min="9500" max="9500" width="30.28515625" style="1" customWidth="1"/>
    <col min="9501" max="9729" width="11.42578125" style="1"/>
    <col min="9730" max="9730" width="32.42578125" style="1" customWidth="1"/>
    <col min="9731" max="9731" width="17.85546875" style="1" customWidth="1"/>
    <col min="9732" max="9732" width="16.7109375" style="1" customWidth="1"/>
    <col min="9733" max="9733" width="17.85546875" style="1" customWidth="1"/>
    <col min="9734" max="9734" width="19.5703125" style="1" customWidth="1"/>
    <col min="9735" max="9735" width="41.85546875" style="1" customWidth="1"/>
    <col min="9736" max="9737" width="0" style="1" hidden="1" customWidth="1"/>
    <col min="9738" max="9738" width="5.28515625" style="1" customWidth="1"/>
    <col min="9739" max="9750" width="4.42578125" style="1" customWidth="1"/>
    <col min="9751" max="9753" width="15.85546875" style="1" customWidth="1"/>
    <col min="9754" max="9754" width="41.85546875" style="1" customWidth="1"/>
    <col min="9755" max="9755" width="21.42578125" style="1" customWidth="1"/>
    <col min="9756" max="9756" width="30.28515625" style="1" customWidth="1"/>
    <col min="9757" max="9985" width="11.42578125" style="1"/>
    <col min="9986" max="9986" width="32.42578125" style="1" customWidth="1"/>
    <col min="9987" max="9987" width="17.85546875" style="1" customWidth="1"/>
    <col min="9988" max="9988" width="16.7109375" style="1" customWidth="1"/>
    <col min="9989" max="9989" width="17.85546875" style="1" customWidth="1"/>
    <col min="9990" max="9990" width="19.5703125" style="1" customWidth="1"/>
    <col min="9991" max="9991" width="41.85546875" style="1" customWidth="1"/>
    <col min="9992" max="9993" width="0" style="1" hidden="1" customWidth="1"/>
    <col min="9994" max="9994" width="5.28515625" style="1" customWidth="1"/>
    <col min="9995" max="10006" width="4.42578125" style="1" customWidth="1"/>
    <col min="10007" max="10009" width="15.85546875" style="1" customWidth="1"/>
    <col min="10010" max="10010" width="41.85546875" style="1" customWidth="1"/>
    <col min="10011" max="10011" width="21.42578125" style="1" customWidth="1"/>
    <col min="10012" max="10012" width="30.28515625" style="1" customWidth="1"/>
    <col min="10013" max="10241" width="11.42578125" style="1"/>
    <col min="10242" max="10242" width="32.42578125" style="1" customWidth="1"/>
    <col min="10243" max="10243" width="17.85546875" style="1" customWidth="1"/>
    <col min="10244" max="10244" width="16.7109375" style="1" customWidth="1"/>
    <col min="10245" max="10245" width="17.85546875" style="1" customWidth="1"/>
    <col min="10246" max="10246" width="19.5703125" style="1" customWidth="1"/>
    <col min="10247" max="10247" width="41.85546875" style="1" customWidth="1"/>
    <col min="10248" max="10249" width="0" style="1" hidden="1" customWidth="1"/>
    <col min="10250" max="10250" width="5.28515625" style="1" customWidth="1"/>
    <col min="10251" max="10262" width="4.42578125" style="1" customWidth="1"/>
    <col min="10263" max="10265" width="15.85546875" style="1" customWidth="1"/>
    <col min="10266" max="10266" width="41.85546875" style="1" customWidth="1"/>
    <col min="10267" max="10267" width="21.42578125" style="1" customWidth="1"/>
    <col min="10268" max="10268" width="30.28515625" style="1" customWidth="1"/>
    <col min="10269" max="10497" width="11.42578125" style="1"/>
    <col min="10498" max="10498" width="32.42578125" style="1" customWidth="1"/>
    <col min="10499" max="10499" width="17.85546875" style="1" customWidth="1"/>
    <col min="10500" max="10500" width="16.7109375" style="1" customWidth="1"/>
    <col min="10501" max="10501" width="17.85546875" style="1" customWidth="1"/>
    <col min="10502" max="10502" width="19.5703125" style="1" customWidth="1"/>
    <col min="10503" max="10503" width="41.85546875" style="1" customWidth="1"/>
    <col min="10504" max="10505" width="0" style="1" hidden="1" customWidth="1"/>
    <col min="10506" max="10506" width="5.28515625" style="1" customWidth="1"/>
    <col min="10507" max="10518" width="4.42578125" style="1" customWidth="1"/>
    <col min="10519" max="10521" width="15.85546875" style="1" customWidth="1"/>
    <col min="10522" max="10522" width="41.85546875" style="1" customWidth="1"/>
    <col min="10523" max="10523" width="21.42578125" style="1" customWidth="1"/>
    <col min="10524" max="10524" width="30.28515625" style="1" customWidth="1"/>
    <col min="10525" max="10753" width="11.42578125" style="1"/>
    <col min="10754" max="10754" width="32.42578125" style="1" customWidth="1"/>
    <col min="10755" max="10755" width="17.85546875" style="1" customWidth="1"/>
    <col min="10756" max="10756" width="16.7109375" style="1" customWidth="1"/>
    <col min="10757" max="10757" width="17.85546875" style="1" customWidth="1"/>
    <col min="10758" max="10758" width="19.5703125" style="1" customWidth="1"/>
    <col min="10759" max="10759" width="41.85546875" style="1" customWidth="1"/>
    <col min="10760" max="10761" width="0" style="1" hidden="1" customWidth="1"/>
    <col min="10762" max="10762" width="5.28515625" style="1" customWidth="1"/>
    <col min="10763" max="10774" width="4.42578125" style="1" customWidth="1"/>
    <col min="10775" max="10777" width="15.85546875" style="1" customWidth="1"/>
    <col min="10778" max="10778" width="41.85546875" style="1" customWidth="1"/>
    <col min="10779" max="10779" width="21.42578125" style="1" customWidth="1"/>
    <col min="10780" max="10780" width="30.28515625" style="1" customWidth="1"/>
    <col min="10781" max="11009" width="11.42578125" style="1"/>
    <col min="11010" max="11010" width="32.42578125" style="1" customWidth="1"/>
    <col min="11011" max="11011" width="17.85546875" style="1" customWidth="1"/>
    <col min="11012" max="11012" width="16.7109375" style="1" customWidth="1"/>
    <col min="11013" max="11013" width="17.85546875" style="1" customWidth="1"/>
    <col min="11014" max="11014" width="19.5703125" style="1" customWidth="1"/>
    <col min="11015" max="11015" width="41.85546875" style="1" customWidth="1"/>
    <col min="11016" max="11017" width="0" style="1" hidden="1" customWidth="1"/>
    <col min="11018" max="11018" width="5.28515625" style="1" customWidth="1"/>
    <col min="11019" max="11030" width="4.42578125" style="1" customWidth="1"/>
    <col min="11031" max="11033" width="15.85546875" style="1" customWidth="1"/>
    <col min="11034" max="11034" width="41.85546875" style="1" customWidth="1"/>
    <col min="11035" max="11035" width="21.42578125" style="1" customWidth="1"/>
    <col min="11036" max="11036" width="30.28515625" style="1" customWidth="1"/>
    <col min="11037" max="11265" width="11.42578125" style="1"/>
    <col min="11266" max="11266" width="32.42578125" style="1" customWidth="1"/>
    <col min="11267" max="11267" width="17.85546875" style="1" customWidth="1"/>
    <col min="11268" max="11268" width="16.7109375" style="1" customWidth="1"/>
    <col min="11269" max="11269" width="17.85546875" style="1" customWidth="1"/>
    <col min="11270" max="11270" width="19.5703125" style="1" customWidth="1"/>
    <col min="11271" max="11271" width="41.85546875" style="1" customWidth="1"/>
    <col min="11272" max="11273" width="0" style="1" hidden="1" customWidth="1"/>
    <col min="11274" max="11274" width="5.28515625" style="1" customWidth="1"/>
    <col min="11275" max="11286" width="4.42578125" style="1" customWidth="1"/>
    <col min="11287" max="11289" width="15.85546875" style="1" customWidth="1"/>
    <col min="11290" max="11290" width="41.85546875" style="1" customWidth="1"/>
    <col min="11291" max="11291" width="21.42578125" style="1" customWidth="1"/>
    <col min="11292" max="11292" width="30.28515625" style="1" customWidth="1"/>
    <col min="11293" max="11521" width="11.42578125" style="1"/>
    <col min="11522" max="11522" width="32.42578125" style="1" customWidth="1"/>
    <col min="11523" max="11523" width="17.85546875" style="1" customWidth="1"/>
    <col min="11524" max="11524" width="16.7109375" style="1" customWidth="1"/>
    <col min="11525" max="11525" width="17.85546875" style="1" customWidth="1"/>
    <col min="11526" max="11526" width="19.5703125" style="1" customWidth="1"/>
    <col min="11527" max="11527" width="41.85546875" style="1" customWidth="1"/>
    <col min="11528" max="11529" width="0" style="1" hidden="1" customWidth="1"/>
    <col min="11530" max="11530" width="5.28515625" style="1" customWidth="1"/>
    <col min="11531" max="11542" width="4.42578125" style="1" customWidth="1"/>
    <col min="11543" max="11545" width="15.85546875" style="1" customWidth="1"/>
    <col min="11546" max="11546" width="41.85546875" style="1" customWidth="1"/>
    <col min="11547" max="11547" width="21.42578125" style="1" customWidth="1"/>
    <col min="11548" max="11548" width="30.28515625" style="1" customWidth="1"/>
    <col min="11549" max="11777" width="11.42578125" style="1"/>
    <col min="11778" max="11778" width="32.42578125" style="1" customWidth="1"/>
    <col min="11779" max="11779" width="17.85546875" style="1" customWidth="1"/>
    <col min="11780" max="11780" width="16.7109375" style="1" customWidth="1"/>
    <col min="11781" max="11781" width="17.85546875" style="1" customWidth="1"/>
    <col min="11782" max="11782" width="19.5703125" style="1" customWidth="1"/>
    <col min="11783" max="11783" width="41.85546875" style="1" customWidth="1"/>
    <col min="11784" max="11785" width="0" style="1" hidden="1" customWidth="1"/>
    <col min="11786" max="11786" width="5.28515625" style="1" customWidth="1"/>
    <col min="11787" max="11798" width="4.42578125" style="1" customWidth="1"/>
    <col min="11799" max="11801" width="15.85546875" style="1" customWidth="1"/>
    <col min="11802" max="11802" width="41.85546875" style="1" customWidth="1"/>
    <col min="11803" max="11803" width="21.42578125" style="1" customWidth="1"/>
    <col min="11804" max="11804" width="30.28515625" style="1" customWidth="1"/>
    <col min="11805" max="12033" width="11.42578125" style="1"/>
    <col min="12034" max="12034" width="32.42578125" style="1" customWidth="1"/>
    <col min="12035" max="12035" width="17.85546875" style="1" customWidth="1"/>
    <col min="12036" max="12036" width="16.7109375" style="1" customWidth="1"/>
    <col min="12037" max="12037" width="17.85546875" style="1" customWidth="1"/>
    <col min="12038" max="12038" width="19.5703125" style="1" customWidth="1"/>
    <col min="12039" max="12039" width="41.85546875" style="1" customWidth="1"/>
    <col min="12040" max="12041" width="0" style="1" hidden="1" customWidth="1"/>
    <col min="12042" max="12042" width="5.28515625" style="1" customWidth="1"/>
    <col min="12043" max="12054" width="4.42578125" style="1" customWidth="1"/>
    <col min="12055" max="12057" width="15.85546875" style="1" customWidth="1"/>
    <col min="12058" max="12058" width="41.85546875" style="1" customWidth="1"/>
    <col min="12059" max="12059" width="21.42578125" style="1" customWidth="1"/>
    <col min="12060" max="12060" width="30.28515625" style="1" customWidth="1"/>
    <col min="12061" max="12289" width="11.42578125" style="1"/>
    <col min="12290" max="12290" width="32.42578125" style="1" customWidth="1"/>
    <col min="12291" max="12291" width="17.85546875" style="1" customWidth="1"/>
    <col min="12292" max="12292" width="16.7109375" style="1" customWidth="1"/>
    <col min="12293" max="12293" width="17.85546875" style="1" customWidth="1"/>
    <col min="12294" max="12294" width="19.5703125" style="1" customWidth="1"/>
    <col min="12295" max="12295" width="41.85546875" style="1" customWidth="1"/>
    <col min="12296" max="12297" width="0" style="1" hidden="1" customWidth="1"/>
    <col min="12298" max="12298" width="5.28515625" style="1" customWidth="1"/>
    <col min="12299" max="12310" width="4.42578125" style="1" customWidth="1"/>
    <col min="12311" max="12313" width="15.85546875" style="1" customWidth="1"/>
    <col min="12314" max="12314" width="41.85546875" style="1" customWidth="1"/>
    <col min="12315" max="12315" width="21.42578125" style="1" customWidth="1"/>
    <col min="12316" max="12316" width="30.28515625" style="1" customWidth="1"/>
    <col min="12317" max="12545" width="11.42578125" style="1"/>
    <col min="12546" max="12546" width="32.42578125" style="1" customWidth="1"/>
    <col min="12547" max="12547" width="17.85546875" style="1" customWidth="1"/>
    <col min="12548" max="12548" width="16.7109375" style="1" customWidth="1"/>
    <col min="12549" max="12549" width="17.85546875" style="1" customWidth="1"/>
    <col min="12550" max="12550" width="19.5703125" style="1" customWidth="1"/>
    <col min="12551" max="12551" width="41.85546875" style="1" customWidth="1"/>
    <col min="12552" max="12553" width="0" style="1" hidden="1" customWidth="1"/>
    <col min="12554" max="12554" width="5.28515625" style="1" customWidth="1"/>
    <col min="12555" max="12566" width="4.42578125" style="1" customWidth="1"/>
    <col min="12567" max="12569" width="15.85546875" style="1" customWidth="1"/>
    <col min="12570" max="12570" width="41.85546875" style="1" customWidth="1"/>
    <col min="12571" max="12571" width="21.42578125" style="1" customWidth="1"/>
    <col min="12572" max="12572" width="30.28515625" style="1" customWidth="1"/>
    <col min="12573" max="12801" width="11.42578125" style="1"/>
    <col min="12802" max="12802" width="32.42578125" style="1" customWidth="1"/>
    <col min="12803" max="12803" width="17.85546875" style="1" customWidth="1"/>
    <col min="12804" max="12804" width="16.7109375" style="1" customWidth="1"/>
    <col min="12805" max="12805" width="17.85546875" style="1" customWidth="1"/>
    <col min="12806" max="12806" width="19.5703125" style="1" customWidth="1"/>
    <col min="12807" max="12807" width="41.85546875" style="1" customWidth="1"/>
    <col min="12808" max="12809" width="0" style="1" hidden="1" customWidth="1"/>
    <col min="12810" max="12810" width="5.28515625" style="1" customWidth="1"/>
    <col min="12811" max="12822" width="4.42578125" style="1" customWidth="1"/>
    <col min="12823" max="12825" width="15.85546875" style="1" customWidth="1"/>
    <col min="12826" max="12826" width="41.85546875" style="1" customWidth="1"/>
    <col min="12827" max="12827" width="21.42578125" style="1" customWidth="1"/>
    <col min="12828" max="12828" width="30.28515625" style="1" customWidth="1"/>
    <col min="12829" max="13057" width="11.42578125" style="1"/>
    <col min="13058" max="13058" width="32.42578125" style="1" customWidth="1"/>
    <col min="13059" max="13059" width="17.85546875" style="1" customWidth="1"/>
    <col min="13060" max="13060" width="16.7109375" style="1" customWidth="1"/>
    <col min="13061" max="13061" width="17.85546875" style="1" customWidth="1"/>
    <col min="13062" max="13062" width="19.5703125" style="1" customWidth="1"/>
    <col min="13063" max="13063" width="41.85546875" style="1" customWidth="1"/>
    <col min="13064" max="13065" width="0" style="1" hidden="1" customWidth="1"/>
    <col min="13066" max="13066" width="5.28515625" style="1" customWidth="1"/>
    <col min="13067" max="13078" width="4.42578125" style="1" customWidth="1"/>
    <col min="13079" max="13081" width="15.85546875" style="1" customWidth="1"/>
    <col min="13082" max="13082" width="41.85546875" style="1" customWidth="1"/>
    <col min="13083" max="13083" width="21.42578125" style="1" customWidth="1"/>
    <col min="13084" max="13084" width="30.28515625" style="1" customWidth="1"/>
    <col min="13085" max="13313" width="11.42578125" style="1"/>
    <col min="13314" max="13314" width="32.42578125" style="1" customWidth="1"/>
    <col min="13315" max="13315" width="17.85546875" style="1" customWidth="1"/>
    <col min="13316" max="13316" width="16.7109375" style="1" customWidth="1"/>
    <col min="13317" max="13317" width="17.85546875" style="1" customWidth="1"/>
    <col min="13318" max="13318" width="19.5703125" style="1" customWidth="1"/>
    <col min="13319" max="13319" width="41.85546875" style="1" customWidth="1"/>
    <col min="13320" max="13321" width="0" style="1" hidden="1" customWidth="1"/>
    <col min="13322" max="13322" width="5.28515625" style="1" customWidth="1"/>
    <col min="13323" max="13334" width="4.42578125" style="1" customWidth="1"/>
    <col min="13335" max="13337" width="15.85546875" style="1" customWidth="1"/>
    <col min="13338" max="13338" width="41.85546875" style="1" customWidth="1"/>
    <col min="13339" max="13339" width="21.42578125" style="1" customWidth="1"/>
    <col min="13340" max="13340" width="30.28515625" style="1" customWidth="1"/>
    <col min="13341" max="13569" width="11.42578125" style="1"/>
    <col min="13570" max="13570" width="32.42578125" style="1" customWidth="1"/>
    <col min="13571" max="13571" width="17.85546875" style="1" customWidth="1"/>
    <col min="13572" max="13572" width="16.7109375" style="1" customWidth="1"/>
    <col min="13573" max="13573" width="17.85546875" style="1" customWidth="1"/>
    <col min="13574" max="13574" width="19.5703125" style="1" customWidth="1"/>
    <col min="13575" max="13575" width="41.85546875" style="1" customWidth="1"/>
    <col min="13576" max="13577" width="0" style="1" hidden="1" customWidth="1"/>
    <col min="13578" max="13578" width="5.28515625" style="1" customWidth="1"/>
    <col min="13579" max="13590" width="4.42578125" style="1" customWidth="1"/>
    <col min="13591" max="13593" width="15.85546875" style="1" customWidth="1"/>
    <col min="13594" max="13594" width="41.85546875" style="1" customWidth="1"/>
    <col min="13595" max="13595" width="21.42578125" style="1" customWidth="1"/>
    <col min="13596" max="13596" width="30.28515625" style="1" customWidth="1"/>
    <col min="13597" max="13825" width="11.42578125" style="1"/>
    <col min="13826" max="13826" width="32.42578125" style="1" customWidth="1"/>
    <col min="13827" max="13827" width="17.85546875" style="1" customWidth="1"/>
    <col min="13828" max="13828" width="16.7109375" style="1" customWidth="1"/>
    <col min="13829" max="13829" width="17.85546875" style="1" customWidth="1"/>
    <col min="13830" max="13830" width="19.5703125" style="1" customWidth="1"/>
    <col min="13831" max="13831" width="41.85546875" style="1" customWidth="1"/>
    <col min="13832" max="13833" width="0" style="1" hidden="1" customWidth="1"/>
    <col min="13834" max="13834" width="5.28515625" style="1" customWidth="1"/>
    <col min="13835" max="13846" width="4.42578125" style="1" customWidth="1"/>
    <col min="13847" max="13849" width="15.85546875" style="1" customWidth="1"/>
    <col min="13850" max="13850" width="41.85546875" style="1" customWidth="1"/>
    <col min="13851" max="13851" width="21.42578125" style="1" customWidth="1"/>
    <col min="13852" max="13852" width="30.28515625" style="1" customWidth="1"/>
    <col min="13853" max="14081" width="11.42578125" style="1"/>
    <col min="14082" max="14082" width="32.42578125" style="1" customWidth="1"/>
    <col min="14083" max="14083" width="17.85546875" style="1" customWidth="1"/>
    <col min="14084" max="14084" width="16.7109375" style="1" customWidth="1"/>
    <col min="14085" max="14085" width="17.85546875" style="1" customWidth="1"/>
    <col min="14086" max="14086" width="19.5703125" style="1" customWidth="1"/>
    <col min="14087" max="14087" width="41.85546875" style="1" customWidth="1"/>
    <col min="14088" max="14089" width="0" style="1" hidden="1" customWidth="1"/>
    <col min="14090" max="14090" width="5.28515625" style="1" customWidth="1"/>
    <col min="14091" max="14102" width="4.42578125" style="1" customWidth="1"/>
    <col min="14103" max="14105" width="15.85546875" style="1" customWidth="1"/>
    <col min="14106" max="14106" width="41.85546875" style="1" customWidth="1"/>
    <col min="14107" max="14107" width="21.42578125" style="1" customWidth="1"/>
    <col min="14108" max="14108" width="30.28515625" style="1" customWidth="1"/>
    <col min="14109" max="14337" width="11.42578125" style="1"/>
    <col min="14338" max="14338" width="32.42578125" style="1" customWidth="1"/>
    <col min="14339" max="14339" width="17.85546875" style="1" customWidth="1"/>
    <col min="14340" max="14340" width="16.7109375" style="1" customWidth="1"/>
    <col min="14341" max="14341" width="17.85546875" style="1" customWidth="1"/>
    <col min="14342" max="14342" width="19.5703125" style="1" customWidth="1"/>
    <col min="14343" max="14343" width="41.85546875" style="1" customWidth="1"/>
    <col min="14344" max="14345" width="0" style="1" hidden="1" customWidth="1"/>
    <col min="14346" max="14346" width="5.28515625" style="1" customWidth="1"/>
    <col min="14347" max="14358" width="4.42578125" style="1" customWidth="1"/>
    <col min="14359" max="14361" width="15.85546875" style="1" customWidth="1"/>
    <col min="14362" max="14362" width="41.85546875" style="1" customWidth="1"/>
    <col min="14363" max="14363" width="21.42578125" style="1" customWidth="1"/>
    <col min="14364" max="14364" width="30.28515625" style="1" customWidth="1"/>
    <col min="14365" max="14593" width="11.42578125" style="1"/>
    <col min="14594" max="14594" width="32.42578125" style="1" customWidth="1"/>
    <col min="14595" max="14595" width="17.85546875" style="1" customWidth="1"/>
    <col min="14596" max="14596" width="16.7109375" style="1" customWidth="1"/>
    <col min="14597" max="14597" width="17.85546875" style="1" customWidth="1"/>
    <col min="14598" max="14598" width="19.5703125" style="1" customWidth="1"/>
    <col min="14599" max="14599" width="41.85546875" style="1" customWidth="1"/>
    <col min="14600" max="14601" width="0" style="1" hidden="1" customWidth="1"/>
    <col min="14602" max="14602" width="5.28515625" style="1" customWidth="1"/>
    <col min="14603" max="14614" width="4.42578125" style="1" customWidth="1"/>
    <col min="14615" max="14617" width="15.85546875" style="1" customWidth="1"/>
    <col min="14618" max="14618" width="41.85546875" style="1" customWidth="1"/>
    <col min="14619" max="14619" width="21.42578125" style="1" customWidth="1"/>
    <col min="14620" max="14620" width="30.28515625" style="1" customWidth="1"/>
    <col min="14621" max="14849" width="11.42578125" style="1"/>
    <col min="14850" max="14850" width="32.42578125" style="1" customWidth="1"/>
    <col min="14851" max="14851" width="17.85546875" style="1" customWidth="1"/>
    <col min="14852" max="14852" width="16.7109375" style="1" customWidth="1"/>
    <col min="14853" max="14853" width="17.85546875" style="1" customWidth="1"/>
    <col min="14854" max="14854" width="19.5703125" style="1" customWidth="1"/>
    <col min="14855" max="14855" width="41.85546875" style="1" customWidth="1"/>
    <col min="14856" max="14857" width="0" style="1" hidden="1" customWidth="1"/>
    <col min="14858" max="14858" width="5.28515625" style="1" customWidth="1"/>
    <col min="14859" max="14870" width="4.42578125" style="1" customWidth="1"/>
    <col min="14871" max="14873" width="15.85546875" style="1" customWidth="1"/>
    <col min="14874" max="14874" width="41.85546875" style="1" customWidth="1"/>
    <col min="14875" max="14875" width="21.42578125" style="1" customWidth="1"/>
    <col min="14876" max="14876" width="30.28515625" style="1" customWidth="1"/>
    <col min="14877" max="15105" width="11.42578125" style="1"/>
    <col min="15106" max="15106" width="32.42578125" style="1" customWidth="1"/>
    <col min="15107" max="15107" width="17.85546875" style="1" customWidth="1"/>
    <col min="15108" max="15108" width="16.7109375" style="1" customWidth="1"/>
    <col min="15109" max="15109" width="17.85546875" style="1" customWidth="1"/>
    <col min="15110" max="15110" width="19.5703125" style="1" customWidth="1"/>
    <col min="15111" max="15111" width="41.85546875" style="1" customWidth="1"/>
    <col min="15112" max="15113" width="0" style="1" hidden="1" customWidth="1"/>
    <col min="15114" max="15114" width="5.28515625" style="1" customWidth="1"/>
    <col min="15115" max="15126" width="4.42578125" style="1" customWidth="1"/>
    <col min="15127" max="15129" width="15.85546875" style="1" customWidth="1"/>
    <col min="15130" max="15130" width="41.85546875" style="1" customWidth="1"/>
    <col min="15131" max="15131" width="21.42578125" style="1" customWidth="1"/>
    <col min="15132" max="15132" width="30.28515625" style="1" customWidth="1"/>
    <col min="15133" max="15361" width="11.42578125" style="1"/>
    <col min="15362" max="15362" width="32.42578125" style="1" customWidth="1"/>
    <col min="15363" max="15363" width="17.85546875" style="1" customWidth="1"/>
    <col min="15364" max="15364" width="16.7109375" style="1" customWidth="1"/>
    <col min="15365" max="15365" width="17.85546875" style="1" customWidth="1"/>
    <col min="15366" max="15366" width="19.5703125" style="1" customWidth="1"/>
    <col min="15367" max="15367" width="41.85546875" style="1" customWidth="1"/>
    <col min="15368" max="15369" width="0" style="1" hidden="1" customWidth="1"/>
    <col min="15370" max="15370" width="5.28515625" style="1" customWidth="1"/>
    <col min="15371" max="15382" width="4.42578125" style="1" customWidth="1"/>
    <col min="15383" max="15385" width="15.85546875" style="1" customWidth="1"/>
    <col min="15386" max="15386" width="41.85546875" style="1" customWidth="1"/>
    <col min="15387" max="15387" width="21.42578125" style="1" customWidth="1"/>
    <col min="15388" max="15388" width="30.28515625" style="1" customWidth="1"/>
    <col min="15389" max="15617" width="11.42578125" style="1"/>
    <col min="15618" max="15618" width="32.42578125" style="1" customWidth="1"/>
    <col min="15619" max="15619" width="17.85546875" style="1" customWidth="1"/>
    <col min="15620" max="15620" width="16.7109375" style="1" customWidth="1"/>
    <col min="15621" max="15621" width="17.85546875" style="1" customWidth="1"/>
    <col min="15622" max="15622" width="19.5703125" style="1" customWidth="1"/>
    <col min="15623" max="15623" width="41.85546875" style="1" customWidth="1"/>
    <col min="15624" max="15625" width="0" style="1" hidden="1" customWidth="1"/>
    <col min="15626" max="15626" width="5.28515625" style="1" customWidth="1"/>
    <col min="15627" max="15638" width="4.42578125" style="1" customWidth="1"/>
    <col min="15639" max="15641" width="15.85546875" style="1" customWidth="1"/>
    <col min="15642" max="15642" width="41.85546875" style="1" customWidth="1"/>
    <col min="15643" max="15643" width="21.42578125" style="1" customWidth="1"/>
    <col min="15644" max="15644" width="30.28515625" style="1" customWidth="1"/>
    <col min="15645" max="15873" width="11.42578125" style="1"/>
    <col min="15874" max="15874" width="32.42578125" style="1" customWidth="1"/>
    <col min="15875" max="15875" width="17.85546875" style="1" customWidth="1"/>
    <col min="15876" max="15876" width="16.7109375" style="1" customWidth="1"/>
    <col min="15877" max="15877" width="17.85546875" style="1" customWidth="1"/>
    <col min="15878" max="15878" width="19.5703125" style="1" customWidth="1"/>
    <col min="15879" max="15879" width="41.85546875" style="1" customWidth="1"/>
    <col min="15880" max="15881" width="0" style="1" hidden="1" customWidth="1"/>
    <col min="15882" max="15882" width="5.28515625" style="1" customWidth="1"/>
    <col min="15883" max="15894" width="4.42578125" style="1" customWidth="1"/>
    <col min="15895" max="15897" width="15.85546875" style="1" customWidth="1"/>
    <col min="15898" max="15898" width="41.85546875" style="1" customWidth="1"/>
    <col min="15899" max="15899" width="21.42578125" style="1" customWidth="1"/>
    <col min="15900" max="15900" width="30.28515625" style="1" customWidth="1"/>
    <col min="15901" max="16129" width="11.42578125" style="1"/>
    <col min="16130" max="16130" width="32.42578125" style="1" customWidth="1"/>
    <col min="16131" max="16131" width="17.85546875" style="1" customWidth="1"/>
    <col min="16132" max="16132" width="16.7109375" style="1" customWidth="1"/>
    <col min="16133" max="16133" width="17.85546875" style="1" customWidth="1"/>
    <col min="16134" max="16134" width="19.5703125" style="1" customWidth="1"/>
    <col min="16135" max="16135" width="41.85546875" style="1" customWidth="1"/>
    <col min="16136" max="16137" width="0" style="1" hidden="1" customWidth="1"/>
    <col min="16138" max="16138" width="5.28515625" style="1" customWidth="1"/>
    <col min="16139" max="16150" width="4.42578125" style="1" customWidth="1"/>
    <col min="16151" max="16153" width="15.85546875" style="1" customWidth="1"/>
    <col min="16154" max="16154" width="41.85546875" style="1" customWidth="1"/>
    <col min="16155" max="16155" width="21.42578125" style="1" customWidth="1"/>
    <col min="16156" max="16156" width="30.28515625" style="1" customWidth="1"/>
    <col min="16157" max="16384" width="11.42578125" style="1"/>
  </cols>
  <sheetData>
    <row r="1" spans="1:28" ht="82.5" customHeight="1" x14ac:dyDescent="0.25">
      <c r="A1" s="78"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3">
      <c r="A2" s="2"/>
      <c r="B2" s="2"/>
      <c r="C2" s="2"/>
      <c r="D2" s="2"/>
      <c r="E2" s="3"/>
      <c r="F2" s="4"/>
      <c r="G2" s="3"/>
      <c r="H2" s="3"/>
      <c r="I2" s="2"/>
      <c r="J2" s="2"/>
      <c r="K2" s="2"/>
      <c r="L2" s="2"/>
      <c r="M2" s="2"/>
      <c r="N2" s="2"/>
      <c r="O2" s="2"/>
      <c r="P2" s="2"/>
      <c r="Q2" s="2"/>
      <c r="R2" s="2"/>
      <c r="S2" s="2"/>
      <c r="T2" s="2"/>
      <c r="U2" s="2"/>
      <c r="V2" s="2"/>
      <c r="W2" s="2"/>
      <c r="X2" s="2"/>
      <c r="Y2" s="2"/>
      <c r="Z2" s="2"/>
      <c r="AA2" s="2"/>
      <c r="AB2" s="2"/>
    </row>
    <row r="3" spans="1:28" ht="16.5" thickBot="1" x14ac:dyDescent="0.35">
      <c r="A3" s="5"/>
      <c r="B3" s="5"/>
      <c r="C3" s="5"/>
      <c r="D3" s="5"/>
      <c r="E3" s="3"/>
      <c r="F3" s="4"/>
      <c r="G3" s="3"/>
      <c r="H3" s="3"/>
      <c r="I3" s="2"/>
      <c r="J3" s="2"/>
      <c r="K3" s="2"/>
      <c r="L3" s="2"/>
      <c r="M3" s="2"/>
      <c r="N3" s="2"/>
      <c r="O3" s="2"/>
      <c r="P3" s="2"/>
      <c r="Q3" s="2"/>
      <c r="R3" s="2"/>
      <c r="S3" s="2"/>
      <c r="T3" s="2"/>
      <c r="U3" s="2"/>
      <c r="V3" s="2"/>
      <c r="W3" s="2"/>
      <c r="X3" s="2"/>
      <c r="Y3" s="2"/>
      <c r="Z3" s="2"/>
      <c r="AA3" s="2"/>
      <c r="AB3" s="2"/>
    </row>
    <row r="4" spans="1:28" ht="14.45" customHeight="1" x14ac:dyDescent="0.25">
      <c r="A4" s="80" t="s">
        <v>1</v>
      </c>
      <c r="B4" s="81"/>
      <c r="C4" s="81"/>
      <c r="D4" s="81"/>
      <c r="E4" s="81"/>
      <c r="F4" s="81"/>
      <c r="G4" s="82"/>
      <c r="H4" s="87" t="s">
        <v>2</v>
      </c>
      <c r="I4" s="88"/>
      <c r="J4" s="88"/>
      <c r="K4" s="88"/>
      <c r="L4" s="88"/>
      <c r="M4" s="88"/>
      <c r="N4" s="88"/>
      <c r="O4" s="88"/>
      <c r="P4" s="88"/>
      <c r="Q4" s="88"/>
      <c r="R4" s="88"/>
      <c r="S4" s="88"/>
      <c r="T4" s="88"/>
      <c r="U4" s="88"/>
      <c r="V4" s="89"/>
      <c r="W4" s="93" t="s">
        <v>3</v>
      </c>
      <c r="X4" s="93"/>
      <c r="Y4" s="94" t="s">
        <v>4</v>
      </c>
      <c r="Z4" s="94"/>
      <c r="AA4" s="94"/>
      <c r="AB4" s="94"/>
    </row>
    <row r="5" spans="1:28" ht="33.6" customHeight="1" x14ac:dyDescent="0.25">
      <c r="A5" s="157"/>
      <c r="B5" s="85"/>
      <c r="C5" s="85"/>
      <c r="D5" s="85"/>
      <c r="E5" s="84"/>
      <c r="F5" s="84"/>
      <c r="G5" s="86"/>
      <c r="H5" s="90"/>
      <c r="I5" s="91"/>
      <c r="J5" s="91"/>
      <c r="K5" s="91"/>
      <c r="L5" s="91"/>
      <c r="M5" s="91"/>
      <c r="N5" s="91"/>
      <c r="O5" s="91"/>
      <c r="P5" s="91"/>
      <c r="Q5" s="91"/>
      <c r="R5" s="91"/>
      <c r="S5" s="91"/>
      <c r="T5" s="91"/>
      <c r="U5" s="91"/>
      <c r="V5" s="92"/>
      <c r="W5" s="93"/>
      <c r="X5" s="93"/>
      <c r="Y5" s="8" t="s">
        <v>5</v>
      </c>
      <c r="Z5" s="9" t="s">
        <v>6</v>
      </c>
      <c r="AA5" s="9" t="s">
        <v>7</v>
      </c>
      <c r="AB5" s="9" t="s">
        <v>8</v>
      </c>
    </row>
    <row r="6" spans="1:28" ht="100.5" customHeight="1" x14ac:dyDescent="0.25">
      <c r="A6" s="10" t="s">
        <v>9</v>
      </c>
      <c r="B6" s="10" t="s">
        <v>10</v>
      </c>
      <c r="C6" s="10" t="s">
        <v>11</v>
      </c>
      <c r="D6" s="10" t="s">
        <v>12</v>
      </c>
      <c r="E6" s="7" t="s">
        <v>13</v>
      </c>
      <c r="F6" s="10" t="s">
        <v>14</v>
      </c>
      <c r="G6" s="10" t="s">
        <v>15</v>
      </c>
      <c r="H6" s="11" t="s">
        <v>16</v>
      </c>
      <c r="I6" s="95" t="s">
        <v>17</v>
      </c>
      <c r="J6" s="95"/>
      <c r="K6" s="95"/>
      <c r="L6" s="95"/>
      <c r="M6" s="96" t="s">
        <v>18</v>
      </c>
      <c r="N6" s="96"/>
      <c r="O6" s="96"/>
      <c r="P6" s="96"/>
      <c r="Q6" s="97" t="s">
        <v>19</v>
      </c>
      <c r="R6" s="97"/>
      <c r="S6" s="97"/>
      <c r="T6" s="97"/>
      <c r="U6" s="12" t="s">
        <v>20</v>
      </c>
      <c r="V6" s="13" t="s">
        <v>21</v>
      </c>
      <c r="W6" s="13" t="s">
        <v>22</v>
      </c>
      <c r="X6" s="13" t="s">
        <v>23</v>
      </c>
      <c r="Y6" s="14" t="s">
        <v>24</v>
      </c>
      <c r="Z6" s="14" t="s">
        <v>25</v>
      </c>
      <c r="AA6" s="14" t="s">
        <v>26</v>
      </c>
      <c r="AB6" s="14" t="s">
        <v>27</v>
      </c>
    </row>
    <row r="7" spans="1:28" ht="38.450000000000003" customHeight="1" x14ac:dyDescent="0.25">
      <c r="A7" s="153" t="s">
        <v>201</v>
      </c>
      <c r="B7" s="77" t="s">
        <v>202</v>
      </c>
      <c r="C7" s="77" t="s">
        <v>203</v>
      </c>
      <c r="D7" s="77" t="s">
        <v>204</v>
      </c>
      <c r="E7" s="154" t="s">
        <v>205</v>
      </c>
      <c r="F7" s="77" t="s">
        <v>206</v>
      </c>
      <c r="G7" s="153" t="s">
        <v>207</v>
      </c>
      <c r="H7" s="17" t="s">
        <v>35</v>
      </c>
      <c r="I7" s="18"/>
      <c r="J7" s="19"/>
      <c r="K7" s="20">
        <v>1</v>
      </c>
      <c r="L7" s="19"/>
      <c r="M7" s="21"/>
      <c r="N7" s="21"/>
      <c r="O7" s="21"/>
      <c r="P7" s="21"/>
      <c r="Q7" s="21"/>
      <c r="R7" s="21"/>
      <c r="S7" s="21"/>
      <c r="T7" s="21"/>
      <c r="U7" s="250">
        <f>+I7+J7+K7+L7</f>
        <v>1</v>
      </c>
      <c r="V7" s="132">
        <f>+I8+J8+K8+L8</f>
        <v>0.8</v>
      </c>
      <c r="W7" s="132">
        <v>0</v>
      </c>
      <c r="X7" s="133">
        <f>+V7/U7</f>
        <v>0.8</v>
      </c>
      <c r="Y7" s="246" t="s">
        <v>208</v>
      </c>
      <c r="Z7" s="247"/>
      <c r="AA7" s="248" t="s">
        <v>209</v>
      </c>
      <c r="AB7" s="137"/>
    </row>
    <row r="8" spans="1:28" ht="38.450000000000003" customHeight="1" x14ac:dyDescent="0.25">
      <c r="A8" s="153"/>
      <c r="B8" s="77"/>
      <c r="C8" s="77"/>
      <c r="D8" s="77"/>
      <c r="E8" s="154"/>
      <c r="F8" s="77"/>
      <c r="G8" s="153"/>
      <c r="H8" s="17" t="s">
        <v>37</v>
      </c>
      <c r="I8" s="23"/>
      <c r="J8" s="23"/>
      <c r="K8" s="38">
        <v>0.8</v>
      </c>
      <c r="L8" s="23"/>
      <c r="M8" s="21"/>
      <c r="N8" s="21"/>
      <c r="O8" s="21"/>
      <c r="P8" s="21"/>
      <c r="Q8" s="21"/>
      <c r="R8" s="21"/>
      <c r="S8" s="21"/>
      <c r="T8" s="21"/>
      <c r="U8" s="250"/>
      <c r="V8" s="132"/>
      <c r="W8" s="132"/>
      <c r="X8" s="133"/>
      <c r="Y8" s="246"/>
      <c r="Z8" s="247"/>
      <c r="AA8" s="248"/>
      <c r="AB8" s="137"/>
    </row>
    <row r="9" spans="1:28" ht="38.450000000000003" customHeight="1" x14ac:dyDescent="0.25">
      <c r="A9" s="153"/>
      <c r="B9" s="77"/>
      <c r="C9" s="77"/>
      <c r="D9" s="77"/>
      <c r="E9" s="154" t="s">
        <v>210</v>
      </c>
      <c r="F9" s="77"/>
      <c r="G9" s="153" t="s">
        <v>211</v>
      </c>
      <c r="H9" s="17" t="s">
        <v>35</v>
      </c>
      <c r="I9" s="20">
        <v>7.0000000000000007E-2</v>
      </c>
      <c r="J9" s="20">
        <v>7.0000000000000007E-2</v>
      </c>
      <c r="K9" s="20">
        <v>7.0000000000000007E-2</v>
      </c>
      <c r="L9" s="20">
        <v>7.0000000000000007E-2</v>
      </c>
      <c r="M9" s="26"/>
      <c r="N9" s="26"/>
      <c r="O9" s="27"/>
      <c r="P9" s="27"/>
      <c r="Q9" s="26"/>
      <c r="R9" s="26"/>
      <c r="S9" s="27"/>
      <c r="T9" s="27"/>
      <c r="U9" s="132">
        <f t="shared" ref="U9" si="0">+I9+J9+K9+L9</f>
        <v>0.28000000000000003</v>
      </c>
      <c r="V9" s="132">
        <f>+I10+J10+K10+L10</f>
        <v>0</v>
      </c>
      <c r="W9" s="132">
        <v>0</v>
      </c>
      <c r="X9" s="133">
        <f t="shared" ref="X9" si="1">+V9/U9</f>
        <v>0</v>
      </c>
      <c r="Y9" s="249" t="s">
        <v>212</v>
      </c>
      <c r="Z9" s="130"/>
      <c r="AA9" s="130"/>
      <c r="AB9" s="30"/>
    </row>
    <row r="10" spans="1:28" ht="38.450000000000003" customHeight="1" x14ac:dyDescent="0.25">
      <c r="A10" s="153"/>
      <c r="B10" s="77"/>
      <c r="C10" s="77"/>
      <c r="D10" s="77"/>
      <c r="E10" s="154"/>
      <c r="F10" s="77"/>
      <c r="G10" s="153"/>
      <c r="H10" s="17" t="s">
        <v>37</v>
      </c>
      <c r="I10" s="35"/>
      <c r="J10" s="35"/>
      <c r="K10" s="35"/>
      <c r="L10" s="35"/>
      <c r="M10" s="26"/>
      <c r="N10" s="26"/>
      <c r="O10" s="27"/>
      <c r="P10" s="27"/>
      <c r="Q10" s="26"/>
      <c r="R10" s="26"/>
      <c r="S10" s="27"/>
      <c r="T10" s="27"/>
      <c r="U10" s="132"/>
      <c r="V10" s="132"/>
      <c r="W10" s="132"/>
      <c r="X10" s="133"/>
      <c r="Y10" s="249"/>
      <c r="Z10" s="130"/>
      <c r="AA10" s="130"/>
      <c r="AB10" s="30"/>
    </row>
    <row r="11" spans="1:28" ht="28.5" customHeight="1" x14ac:dyDescent="0.25">
      <c r="A11" s="153"/>
      <c r="B11" s="77"/>
      <c r="C11" s="77"/>
      <c r="D11" s="77"/>
      <c r="E11" s="154" t="s">
        <v>213</v>
      </c>
      <c r="F11" s="77"/>
      <c r="G11" s="153" t="s">
        <v>214</v>
      </c>
      <c r="H11" s="17" t="s">
        <v>35</v>
      </c>
      <c r="I11" s="18"/>
      <c r="J11" s="18"/>
      <c r="K11" s="18"/>
      <c r="L11" s="18"/>
      <c r="M11" s="21"/>
      <c r="N11" s="21"/>
      <c r="O11" s="21"/>
      <c r="P11" s="21"/>
      <c r="Q11" s="21"/>
      <c r="R11" s="21"/>
      <c r="S11" s="21"/>
      <c r="T11" s="21"/>
      <c r="U11" s="132">
        <f t="shared" ref="U11" si="2">+I11+J11+K11+L11</f>
        <v>0</v>
      </c>
      <c r="V11" s="132">
        <f t="shared" ref="V11" si="3">+I12+J12+K12+L12</f>
        <v>0</v>
      </c>
      <c r="W11" s="132">
        <v>0</v>
      </c>
      <c r="X11" s="133">
        <v>0</v>
      </c>
      <c r="Y11" s="28"/>
      <c r="Z11" s="29"/>
      <c r="AA11" s="29"/>
      <c r="AB11" s="30"/>
    </row>
    <row r="12" spans="1:28" ht="28.5" customHeight="1" x14ac:dyDescent="0.25">
      <c r="A12" s="153"/>
      <c r="B12" s="77"/>
      <c r="C12" s="77"/>
      <c r="D12" s="77"/>
      <c r="E12" s="154"/>
      <c r="F12" s="77"/>
      <c r="G12" s="153"/>
      <c r="H12" s="17" t="s">
        <v>37</v>
      </c>
      <c r="I12" s="18"/>
      <c r="J12" s="18"/>
      <c r="K12" s="18"/>
      <c r="L12" s="18"/>
      <c r="M12" s="21"/>
      <c r="N12" s="21"/>
      <c r="O12" s="21"/>
      <c r="P12" s="21"/>
      <c r="Q12" s="21"/>
      <c r="R12" s="21"/>
      <c r="S12" s="21"/>
      <c r="T12" s="21"/>
      <c r="U12" s="132"/>
      <c r="V12" s="132"/>
      <c r="W12" s="132"/>
      <c r="X12" s="133"/>
      <c r="Y12" s="28"/>
      <c r="Z12" s="29"/>
      <c r="AA12" s="29"/>
      <c r="AB12" s="30"/>
    </row>
    <row r="13" spans="1:28" ht="38.450000000000003" customHeight="1" x14ac:dyDescent="0.25">
      <c r="A13" s="153" t="s">
        <v>201</v>
      </c>
      <c r="B13" s="77" t="s">
        <v>215</v>
      </c>
      <c r="C13" s="77" t="s">
        <v>203</v>
      </c>
      <c r="D13" s="77" t="s">
        <v>216</v>
      </c>
      <c r="E13" s="223" t="s">
        <v>217</v>
      </c>
      <c r="F13" s="77" t="s">
        <v>165</v>
      </c>
      <c r="G13" s="251" t="s">
        <v>218</v>
      </c>
      <c r="H13" s="17" t="s">
        <v>35</v>
      </c>
      <c r="I13" s="18"/>
      <c r="J13" s="18"/>
      <c r="K13" s="20">
        <v>1</v>
      </c>
      <c r="L13" s="18"/>
      <c r="M13" s="26"/>
      <c r="N13" s="26"/>
      <c r="O13" s="27"/>
      <c r="P13" s="27"/>
      <c r="Q13" s="26"/>
      <c r="R13" s="26"/>
      <c r="S13" s="27"/>
      <c r="T13" s="27"/>
      <c r="U13" s="132">
        <f t="shared" ref="U13" si="4">+I13+J13+K13+L13</f>
        <v>1</v>
      </c>
      <c r="V13" s="132">
        <f t="shared" ref="V13" si="5">+I14+J14+K14+L14</f>
        <v>0</v>
      </c>
      <c r="W13" s="132">
        <v>0</v>
      </c>
      <c r="X13" s="133">
        <f t="shared" ref="X13" si="6">+V13/U13</f>
        <v>0</v>
      </c>
      <c r="Y13" s="253" t="s">
        <v>579</v>
      </c>
      <c r="Z13" s="29"/>
      <c r="AA13" s="29"/>
      <c r="AB13" s="30"/>
    </row>
    <row r="14" spans="1:28" ht="29.25" customHeight="1" x14ac:dyDescent="0.25">
      <c r="A14" s="153"/>
      <c r="B14" s="77"/>
      <c r="C14" s="77"/>
      <c r="D14" s="77"/>
      <c r="E14" s="154"/>
      <c r="F14" s="77"/>
      <c r="G14" s="153"/>
      <c r="H14" s="17" t="s">
        <v>37</v>
      </c>
      <c r="I14" s="35"/>
      <c r="J14" s="35"/>
      <c r="K14" s="35"/>
      <c r="L14" s="35"/>
      <c r="M14" s="26"/>
      <c r="N14" s="26"/>
      <c r="O14" s="27"/>
      <c r="P14" s="27"/>
      <c r="Q14" s="26"/>
      <c r="R14" s="26"/>
      <c r="S14" s="27"/>
      <c r="T14" s="27"/>
      <c r="U14" s="132"/>
      <c r="V14" s="132"/>
      <c r="W14" s="132"/>
      <c r="X14" s="133"/>
      <c r="Y14" s="253"/>
      <c r="Z14" s="29"/>
      <c r="AA14" s="29"/>
      <c r="AB14" s="30"/>
    </row>
    <row r="15" spans="1:28" ht="38.450000000000003" customHeight="1" x14ac:dyDescent="0.25">
      <c r="A15" s="153"/>
      <c r="B15" s="77"/>
      <c r="C15" s="77"/>
      <c r="D15" s="77"/>
      <c r="E15" s="223" t="s">
        <v>219</v>
      </c>
      <c r="F15" s="77"/>
      <c r="G15" s="251" t="s">
        <v>211</v>
      </c>
      <c r="H15" s="17" t="s">
        <v>35</v>
      </c>
      <c r="I15" s="20">
        <v>7.0000000000000007E-2</v>
      </c>
      <c r="J15" s="20">
        <v>7.0000000000000007E-2</v>
      </c>
      <c r="K15" s="20">
        <v>7.0000000000000007E-2</v>
      </c>
      <c r="L15" s="20">
        <v>7.0000000000000007E-2</v>
      </c>
      <c r="M15" s="21"/>
      <c r="N15" s="21"/>
      <c r="O15" s="21"/>
      <c r="P15" s="21"/>
      <c r="Q15" s="21"/>
      <c r="R15" s="21"/>
      <c r="S15" s="21"/>
      <c r="T15" s="21"/>
      <c r="U15" s="132">
        <f t="shared" ref="U15" si="7">+I15+J15+K15+L15</f>
        <v>0.28000000000000003</v>
      </c>
      <c r="V15" s="132">
        <f t="shared" ref="V15" si="8">+I16+J16+K16+L16</f>
        <v>0</v>
      </c>
      <c r="W15" s="132">
        <v>0</v>
      </c>
      <c r="X15" s="133">
        <f t="shared" ref="X15" si="9">+V15/U15</f>
        <v>0</v>
      </c>
      <c r="Y15" s="253"/>
      <c r="Z15" s="29"/>
      <c r="AA15" s="29"/>
      <c r="AB15" s="30"/>
    </row>
    <row r="16" spans="1:28" ht="38.450000000000003" customHeight="1" x14ac:dyDescent="0.25">
      <c r="A16" s="153"/>
      <c r="B16" s="77"/>
      <c r="C16" s="77"/>
      <c r="D16" s="77"/>
      <c r="E16" s="154"/>
      <c r="F16" s="77"/>
      <c r="G16" s="153"/>
      <c r="H16" s="17" t="s">
        <v>37</v>
      </c>
      <c r="I16" s="35"/>
      <c r="J16" s="35"/>
      <c r="K16" s="35"/>
      <c r="L16" s="35"/>
      <c r="M16" s="21"/>
      <c r="N16" s="21"/>
      <c r="O16" s="21"/>
      <c r="P16" s="21"/>
      <c r="Q16" s="21"/>
      <c r="R16" s="21"/>
      <c r="S16" s="21"/>
      <c r="T16" s="21"/>
      <c r="U16" s="132"/>
      <c r="V16" s="132"/>
      <c r="W16" s="132"/>
      <c r="X16" s="133"/>
      <c r="Y16" s="253"/>
      <c r="Z16" s="29"/>
      <c r="AA16" s="29"/>
      <c r="AB16" s="30"/>
    </row>
    <row r="17" spans="1:28" ht="26.45" customHeight="1" x14ac:dyDescent="0.25">
      <c r="A17" s="153"/>
      <c r="B17" s="77"/>
      <c r="C17" s="77"/>
      <c r="D17" s="77"/>
      <c r="E17" s="223" t="s">
        <v>220</v>
      </c>
      <c r="F17" s="77"/>
      <c r="G17" s="153" t="s">
        <v>221</v>
      </c>
      <c r="H17" s="17" t="s">
        <v>35</v>
      </c>
      <c r="I17" s="18"/>
      <c r="J17" s="18"/>
      <c r="K17" s="18"/>
      <c r="L17" s="18"/>
      <c r="M17" s="26"/>
      <c r="N17" s="26"/>
      <c r="O17" s="27"/>
      <c r="P17" s="27"/>
      <c r="Q17" s="26"/>
      <c r="R17" s="26"/>
      <c r="S17" s="27"/>
      <c r="T17" s="27"/>
      <c r="U17" s="132">
        <f t="shared" ref="U17" si="10">+I17+J17+K17+L17</f>
        <v>0</v>
      </c>
      <c r="V17" s="132">
        <f t="shared" ref="V17" si="11">+I18+J18+K18+L18</f>
        <v>0</v>
      </c>
      <c r="W17" s="132">
        <v>0</v>
      </c>
      <c r="X17" s="133">
        <v>0</v>
      </c>
      <c r="Y17" s="28"/>
      <c r="Z17" s="29"/>
      <c r="AA17" s="29"/>
      <c r="AB17" s="30"/>
    </row>
    <row r="18" spans="1:28" ht="26.45" customHeight="1" x14ac:dyDescent="0.25">
      <c r="A18" s="153"/>
      <c r="B18" s="77"/>
      <c r="C18" s="77"/>
      <c r="D18" s="77"/>
      <c r="E18" s="154"/>
      <c r="F18" s="77"/>
      <c r="G18" s="153"/>
      <c r="H18" s="17" t="s">
        <v>37</v>
      </c>
      <c r="I18" s="18"/>
      <c r="J18" s="18"/>
      <c r="K18" s="18"/>
      <c r="L18" s="18"/>
      <c r="M18" s="26"/>
      <c r="N18" s="26"/>
      <c r="O18" s="27"/>
      <c r="P18" s="27"/>
      <c r="Q18" s="26"/>
      <c r="R18" s="26"/>
      <c r="S18" s="27"/>
      <c r="T18" s="27"/>
      <c r="U18" s="132"/>
      <c r="V18" s="132"/>
      <c r="W18" s="132"/>
      <c r="X18" s="133"/>
      <c r="Y18" s="28"/>
      <c r="Z18" s="29"/>
      <c r="AA18" s="29"/>
      <c r="AB18" s="30"/>
    </row>
    <row r="19" spans="1:28" ht="38.450000000000003" customHeight="1" x14ac:dyDescent="0.25">
      <c r="A19" s="77" t="s">
        <v>201</v>
      </c>
      <c r="B19" s="77" t="s">
        <v>202</v>
      </c>
      <c r="C19" s="77" t="s">
        <v>203</v>
      </c>
      <c r="D19" s="77" t="s">
        <v>222</v>
      </c>
      <c r="E19" s="223" t="s">
        <v>223</v>
      </c>
      <c r="F19" s="154" t="s">
        <v>224</v>
      </c>
      <c r="G19" s="257" t="s">
        <v>225</v>
      </c>
      <c r="H19" s="17" t="s">
        <v>35</v>
      </c>
      <c r="I19" s="20">
        <v>0.14000000000000001</v>
      </c>
      <c r="J19" s="20">
        <v>0.14000000000000001</v>
      </c>
      <c r="K19" s="20">
        <v>0.14000000000000001</v>
      </c>
      <c r="L19" s="20">
        <v>0.14000000000000001</v>
      </c>
      <c r="M19" s="21"/>
      <c r="N19" s="21"/>
      <c r="O19" s="21"/>
      <c r="P19" s="21"/>
      <c r="Q19" s="21"/>
      <c r="R19" s="21"/>
      <c r="S19" s="21"/>
      <c r="T19" s="21"/>
      <c r="U19" s="132">
        <f t="shared" ref="U19" si="12">+I19+J19+K19+L19</f>
        <v>0.56000000000000005</v>
      </c>
      <c r="V19" s="132">
        <f t="shared" ref="V19" si="13">+I20+J20+K20+L20</f>
        <v>0.56000000000000005</v>
      </c>
      <c r="W19" s="132">
        <v>0</v>
      </c>
      <c r="X19" s="133">
        <f t="shared" ref="X19" si="14">+V19/U19</f>
        <v>1</v>
      </c>
      <c r="Y19" s="252" t="s">
        <v>226</v>
      </c>
      <c r="Z19" s="258"/>
      <c r="AA19" s="256" t="s">
        <v>227</v>
      </c>
      <c r="AB19" s="30"/>
    </row>
    <row r="20" spans="1:28" ht="38.450000000000003" customHeight="1" x14ac:dyDescent="0.25">
      <c r="A20" s="77"/>
      <c r="B20" s="77"/>
      <c r="C20" s="77"/>
      <c r="D20" s="77"/>
      <c r="E20" s="154"/>
      <c r="F20" s="154"/>
      <c r="G20" s="153"/>
      <c r="H20" s="17" t="s">
        <v>37</v>
      </c>
      <c r="I20" s="38">
        <v>0.14000000000000001</v>
      </c>
      <c r="J20" s="38">
        <v>0.14000000000000001</v>
      </c>
      <c r="K20" s="38">
        <v>0.14000000000000001</v>
      </c>
      <c r="L20" s="38">
        <v>0.14000000000000001</v>
      </c>
      <c r="M20" s="21"/>
      <c r="N20" s="21"/>
      <c r="O20" s="21"/>
      <c r="P20" s="21"/>
      <c r="Q20" s="21"/>
      <c r="R20" s="21"/>
      <c r="S20" s="21"/>
      <c r="T20" s="21"/>
      <c r="U20" s="132"/>
      <c r="V20" s="132"/>
      <c r="W20" s="132"/>
      <c r="X20" s="133"/>
      <c r="Y20" s="252"/>
      <c r="Z20" s="258"/>
      <c r="AA20" s="256"/>
      <c r="AB20" s="30"/>
    </row>
    <row r="21" spans="1:28" ht="51" customHeight="1" x14ac:dyDescent="0.25">
      <c r="A21" s="77"/>
      <c r="B21" s="77"/>
      <c r="C21" s="77"/>
      <c r="D21" s="77"/>
      <c r="E21" s="223" t="s">
        <v>228</v>
      </c>
      <c r="F21" s="154"/>
      <c r="G21" s="257" t="s">
        <v>229</v>
      </c>
      <c r="H21" s="17" t="s">
        <v>35</v>
      </c>
      <c r="I21" s="20">
        <v>0.14000000000000001</v>
      </c>
      <c r="J21" s="20">
        <v>0.14000000000000001</v>
      </c>
      <c r="K21" s="20">
        <v>0.14000000000000001</v>
      </c>
      <c r="L21" s="20">
        <v>0.14000000000000001</v>
      </c>
      <c r="M21" s="26"/>
      <c r="N21" s="26"/>
      <c r="O21" s="27"/>
      <c r="P21" s="27"/>
      <c r="Q21" s="26"/>
      <c r="R21" s="26"/>
      <c r="S21" s="27"/>
      <c r="T21" s="27"/>
      <c r="U21" s="132">
        <f t="shared" ref="U21" si="15">+I21+J21+K21+L21</f>
        <v>0.56000000000000005</v>
      </c>
      <c r="V21" s="132">
        <f t="shared" ref="V21" si="16">+I22+J22+K22+L22</f>
        <v>0.56000000000000005</v>
      </c>
      <c r="W21" s="132">
        <v>0</v>
      </c>
      <c r="X21" s="133">
        <f t="shared" ref="X21" si="17">+V21/U21</f>
        <v>1</v>
      </c>
      <c r="Y21" s="249" t="s">
        <v>230</v>
      </c>
      <c r="Z21" s="258"/>
      <c r="AA21" s="245"/>
      <c r="AB21" s="137"/>
    </row>
    <row r="22" spans="1:28" ht="51" customHeight="1" x14ac:dyDescent="0.25">
      <c r="A22" s="77"/>
      <c r="B22" s="77"/>
      <c r="C22" s="77"/>
      <c r="D22" s="77"/>
      <c r="E22" s="154"/>
      <c r="F22" s="154"/>
      <c r="G22" s="153"/>
      <c r="H22" s="17" t="s">
        <v>37</v>
      </c>
      <c r="I22" s="38">
        <v>0.14000000000000001</v>
      </c>
      <c r="J22" s="38">
        <v>0.14000000000000001</v>
      </c>
      <c r="K22" s="38">
        <v>0.14000000000000001</v>
      </c>
      <c r="L22" s="38">
        <v>0.14000000000000001</v>
      </c>
      <c r="M22" s="26"/>
      <c r="N22" s="26"/>
      <c r="O22" s="27"/>
      <c r="P22" s="27"/>
      <c r="Q22" s="26"/>
      <c r="R22" s="26"/>
      <c r="S22" s="27"/>
      <c r="T22" s="27"/>
      <c r="U22" s="132"/>
      <c r="V22" s="132"/>
      <c r="W22" s="132"/>
      <c r="X22" s="133"/>
      <c r="Y22" s="249"/>
      <c r="Z22" s="258"/>
      <c r="AA22" s="245"/>
      <c r="AB22" s="137"/>
    </row>
    <row r="23" spans="1:28" ht="38.450000000000003" customHeight="1" x14ac:dyDescent="0.25">
      <c r="A23" s="77"/>
      <c r="B23" s="77"/>
      <c r="C23" s="77"/>
      <c r="D23" s="77"/>
      <c r="E23" s="154" t="s">
        <v>231</v>
      </c>
      <c r="F23" s="154"/>
      <c r="G23" s="153" t="s">
        <v>232</v>
      </c>
      <c r="H23" s="17" t="s">
        <v>35</v>
      </c>
      <c r="I23" s="20">
        <v>0.33</v>
      </c>
      <c r="J23" s="20">
        <v>0.33</v>
      </c>
      <c r="K23" s="20">
        <v>0.33</v>
      </c>
      <c r="L23" s="18"/>
      <c r="M23" s="21"/>
      <c r="N23" s="21"/>
      <c r="O23" s="21"/>
      <c r="P23" s="21"/>
      <c r="Q23" s="21"/>
      <c r="R23" s="21"/>
      <c r="S23" s="21"/>
      <c r="T23" s="21"/>
      <c r="U23" s="132">
        <f t="shared" ref="U23" si="18">+I23+J23+K23+L23</f>
        <v>0.99</v>
      </c>
      <c r="V23" s="132">
        <f t="shared" ref="V23" si="19">+I24+J24+K24+L24</f>
        <v>0.5</v>
      </c>
      <c r="W23" s="132">
        <v>0</v>
      </c>
      <c r="X23" s="133">
        <f t="shared" ref="X23" si="20">+V23/U23</f>
        <v>0.50505050505050508</v>
      </c>
      <c r="Y23" s="249" t="s">
        <v>233</v>
      </c>
      <c r="Z23" s="136"/>
      <c r="AA23" s="256" t="s">
        <v>234</v>
      </c>
      <c r="AB23" s="30"/>
    </row>
    <row r="24" spans="1:28" ht="38.450000000000003" customHeight="1" x14ac:dyDescent="0.25">
      <c r="A24" s="77"/>
      <c r="B24" s="77"/>
      <c r="C24" s="77"/>
      <c r="D24" s="77"/>
      <c r="E24" s="154"/>
      <c r="F24" s="154"/>
      <c r="G24" s="251"/>
      <c r="H24" s="17" t="s">
        <v>37</v>
      </c>
      <c r="I24" s="18"/>
      <c r="J24" s="18"/>
      <c r="K24" s="18"/>
      <c r="L24" s="46">
        <v>0.5</v>
      </c>
      <c r="M24" s="21"/>
      <c r="N24" s="21"/>
      <c r="O24" s="21"/>
      <c r="P24" s="21"/>
      <c r="Q24" s="21"/>
      <c r="R24" s="21"/>
      <c r="S24" s="21"/>
      <c r="T24" s="21"/>
      <c r="U24" s="132"/>
      <c r="V24" s="132"/>
      <c r="W24" s="132"/>
      <c r="X24" s="133"/>
      <c r="Y24" s="249"/>
      <c r="Z24" s="136"/>
      <c r="AA24" s="256"/>
      <c r="AB24" s="30"/>
    </row>
    <row r="25" spans="1:28" ht="38.450000000000003" customHeight="1" x14ac:dyDescent="0.25">
      <c r="A25" s="77"/>
      <c r="B25" s="77"/>
      <c r="C25" s="77"/>
      <c r="D25" s="77"/>
      <c r="E25" s="254" t="s">
        <v>235</v>
      </c>
      <c r="F25" s="254"/>
      <c r="G25" s="255" t="s">
        <v>236</v>
      </c>
      <c r="H25" s="17" t="s">
        <v>35</v>
      </c>
      <c r="I25" s="20">
        <v>0.33</v>
      </c>
      <c r="J25" s="20">
        <v>0.33</v>
      </c>
      <c r="K25" s="20">
        <v>0.33</v>
      </c>
      <c r="L25" s="18"/>
      <c r="M25" s="26"/>
      <c r="N25" s="26"/>
      <c r="O25" s="27"/>
      <c r="P25" s="27"/>
      <c r="Q25" s="26"/>
      <c r="R25" s="26"/>
      <c r="S25" s="27"/>
      <c r="T25" s="27"/>
      <c r="U25" s="132">
        <f t="shared" ref="U25" si="21">+I25+J25+K25+L25</f>
        <v>0.99</v>
      </c>
      <c r="V25" s="132">
        <f t="shared" ref="V25" si="22">+I26+J26+K26+L26</f>
        <v>0.5</v>
      </c>
      <c r="W25" s="132">
        <v>0</v>
      </c>
      <c r="X25" s="133">
        <f t="shared" ref="X25" si="23">+V25/U25</f>
        <v>0.50505050505050508</v>
      </c>
      <c r="Y25" s="249" t="s">
        <v>237</v>
      </c>
      <c r="Z25" s="130"/>
      <c r="AA25" s="130"/>
      <c r="AB25" s="30"/>
    </row>
    <row r="26" spans="1:28" ht="38.450000000000003" customHeight="1" x14ac:dyDescent="0.25">
      <c r="A26" s="77"/>
      <c r="B26" s="77"/>
      <c r="C26" s="77"/>
      <c r="D26" s="77"/>
      <c r="E26" s="254"/>
      <c r="F26" s="254"/>
      <c r="G26" s="255"/>
      <c r="H26" s="17" t="s">
        <v>37</v>
      </c>
      <c r="I26" s="18"/>
      <c r="J26" s="18"/>
      <c r="K26" s="18"/>
      <c r="L26" s="46">
        <v>0.5</v>
      </c>
      <c r="M26" s="26"/>
      <c r="N26" s="26"/>
      <c r="O26" s="27"/>
      <c r="P26" s="27"/>
      <c r="Q26" s="26"/>
      <c r="R26" s="26"/>
      <c r="S26" s="27"/>
      <c r="T26" s="27"/>
      <c r="U26" s="132"/>
      <c r="V26" s="132"/>
      <c r="W26" s="132"/>
      <c r="X26" s="133"/>
      <c r="Y26" s="249"/>
      <c r="Z26" s="130"/>
      <c r="AA26" s="130"/>
      <c r="AB26" s="30"/>
    </row>
    <row r="27" spans="1:28" ht="38.450000000000003" customHeight="1" x14ac:dyDescent="0.25">
      <c r="A27" s="77"/>
      <c r="B27" s="77"/>
      <c r="C27" s="77"/>
      <c r="D27" s="77"/>
      <c r="E27" s="154" t="s">
        <v>238</v>
      </c>
      <c r="F27" s="154"/>
      <c r="G27" s="153" t="s">
        <v>239</v>
      </c>
      <c r="H27" s="17" t="s">
        <v>35</v>
      </c>
      <c r="I27" s="18"/>
      <c r="J27" s="18"/>
      <c r="K27" s="20">
        <v>0.25</v>
      </c>
      <c r="L27" s="18"/>
      <c r="M27" s="21"/>
      <c r="N27" s="21"/>
      <c r="O27" s="21"/>
      <c r="P27" s="21"/>
      <c r="Q27" s="21"/>
      <c r="R27" s="21"/>
      <c r="S27" s="21"/>
      <c r="T27" s="21"/>
      <c r="U27" s="132">
        <f t="shared" ref="U27" si="24">+I27+J27+K27+L27</f>
        <v>0.25</v>
      </c>
      <c r="V27" s="132">
        <f t="shared" ref="V27" si="25">+I28+J28+K28+L28</f>
        <v>0.25</v>
      </c>
      <c r="W27" s="132">
        <v>0</v>
      </c>
      <c r="X27" s="133">
        <f t="shared" ref="X27" si="26">+V27/U27</f>
        <v>1</v>
      </c>
      <c r="Y27" s="249" t="s">
        <v>240</v>
      </c>
      <c r="Z27" s="136"/>
      <c r="AA27" s="256" t="s">
        <v>241</v>
      </c>
      <c r="AB27" s="30"/>
    </row>
    <row r="28" spans="1:28" ht="38.450000000000003" customHeight="1" x14ac:dyDescent="0.25">
      <c r="A28" s="77"/>
      <c r="B28" s="77"/>
      <c r="C28" s="77"/>
      <c r="D28" s="77"/>
      <c r="E28" s="154"/>
      <c r="F28" s="154"/>
      <c r="G28" s="153"/>
      <c r="H28" s="17" t="s">
        <v>37</v>
      </c>
      <c r="I28" s="18"/>
      <c r="J28" s="18"/>
      <c r="K28" s="38">
        <v>0.25</v>
      </c>
      <c r="L28" s="18"/>
      <c r="M28" s="21"/>
      <c r="N28" s="21"/>
      <c r="O28" s="21"/>
      <c r="P28" s="21"/>
      <c r="Q28" s="21"/>
      <c r="R28" s="21"/>
      <c r="S28" s="21"/>
      <c r="T28" s="21"/>
      <c r="U28" s="132"/>
      <c r="V28" s="132"/>
      <c r="W28" s="132"/>
      <c r="X28" s="133"/>
      <c r="Y28" s="249"/>
      <c r="Z28" s="136"/>
      <c r="AA28" s="256"/>
      <c r="AB28" s="30"/>
    </row>
    <row r="29" spans="1:28" ht="38.450000000000003" customHeight="1" x14ac:dyDescent="0.25">
      <c r="A29" s="153" t="s">
        <v>201</v>
      </c>
      <c r="B29" s="77" t="s">
        <v>202</v>
      </c>
      <c r="C29" s="77" t="s">
        <v>61</v>
      </c>
      <c r="D29" s="77" t="s">
        <v>242</v>
      </c>
      <c r="E29" s="223" t="s">
        <v>243</v>
      </c>
      <c r="F29" s="77" t="s">
        <v>244</v>
      </c>
      <c r="G29" s="257" t="s">
        <v>245</v>
      </c>
      <c r="H29" s="17" t="s">
        <v>35</v>
      </c>
      <c r="I29" s="20">
        <v>7.0000000000000007E-2</v>
      </c>
      <c r="J29" s="20">
        <v>7.0000000000000007E-2</v>
      </c>
      <c r="K29" s="20">
        <v>7.0000000000000007E-2</v>
      </c>
      <c r="L29" s="20">
        <v>7.0000000000000007E-2</v>
      </c>
      <c r="M29" s="26"/>
      <c r="N29" s="26"/>
      <c r="O29" s="27"/>
      <c r="P29" s="27"/>
      <c r="Q29" s="26"/>
      <c r="R29" s="26"/>
      <c r="S29" s="27"/>
      <c r="T29" s="27"/>
      <c r="U29" s="132">
        <f t="shared" ref="U29" si="27">+I29+J29+K29+L29</f>
        <v>0.28000000000000003</v>
      </c>
      <c r="V29" s="132">
        <f t="shared" ref="V29" si="28">+I30+J30+K30+L30</f>
        <v>0.28000000000000003</v>
      </c>
      <c r="W29" s="132">
        <v>0</v>
      </c>
      <c r="X29" s="133">
        <f t="shared" ref="X29" si="29">+V29/U29</f>
        <v>1</v>
      </c>
      <c r="Y29" s="252" t="s">
        <v>246</v>
      </c>
      <c r="Z29" s="259"/>
      <c r="AA29" s="260" t="s">
        <v>247</v>
      </c>
      <c r="AB29" s="30"/>
    </row>
    <row r="30" spans="1:28" ht="38.450000000000003" customHeight="1" x14ac:dyDescent="0.25">
      <c r="A30" s="153"/>
      <c r="B30" s="77"/>
      <c r="C30" s="77"/>
      <c r="D30" s="77"/>
      <c r="E30" s="154"/>
      <c r="F30" s="77"/>
      <c r="G30" s="153"/>
      <c r="H30" s="17" t="s">
        <v>37</v>
      </c>
      <c r="I30" s="38">
        <v>7.0000000000000007E-2</v>
      </c>
      <c r="J30" s="38">
        <v>7.0000000000000007E-2</v>
      </c>
      <c r="K30" s="38">
        <v>7.0000000000000007E-2</v>
      </c>
      <c r="L30" s="38">
        <v>7.0000000000000007E-2</v>
      </c>
      <c r="M30" s="26"/>
      <c r="N30" s="26"/>
      <c r="O30" s="27"/>
      <c r="P30" s="27"/>
      <c r="Q30" s="26"/>
      <c r="R30" s="26"/>
      <c r="S30" s="27"/>
      <c r="T30" s="27"/>
      <c r="U30" s="132"/>
      <c r="V30" s="132"/>
      <c r="W30" s="132"/>
      <c r="X30" s="133"/>
      <c r="Y30" s="252"/>
      <c r="Z30" s="259"/>
      <c r="AA30" s="260"/>
      <c r="AB30" s="30"/>
    </row>
    <row r="31" spans="1:28" ht="20.100000000000001" customHeight="1" x14ac:dyDescent="0.25">
      <c r="A31" s="153"/>
      <c r="B31" s="77"/>
      <c r="C31" s="77"/>
      <c r="D31" s="77"/>
      <c r="E31" s="223" t="s">
        <v>248</v>
      </c>
      <c r="F31" s="77"/>
      <c r="G31" s="257" t="s">
        <v>249</v>
      </c>
      <c r="H31" s="17" t="s">
        <v>35</v>
      </c>
      <c r="I31" s="18"/>
      <c r="J31" s="18"/>
      <c r="K31" s="18"/>
      <c r="L31" s="18"/>
      <c r="M31" s="21"/>
      <c r="N31" s="21"/>
      <c r="O31" s="21"/>
      <c r="P31" s="21"/>
      <c r="Q31" s="21"/>
      <c r="R31" s="21"/>
      <c r="S31" s="21"/>
      <c r="T31" s="21"/>
      <c r="U31" s="132">
        <f t="shared" ref="U31" si="30">+I31+J31+K31+L31</f>
        <v>0</v>
      </c>
      <c r="V31" s="132">
        <f t="shared" ref="V31" si="31">+I32+J32+K32+L32</f>
        <v>0</v>
      </c>
      <c r="W31" s="132">
        <v>0</v>
      </c>
      <c r="X31" s="133">
        <v>0</v>
      </c>
      <c r="Y31" s="28"/>
      <c r="Z31" s="29"/>
      <c r="AA31" s="29"/>
      <c r="AB31" s="30"/>
    </row>
    <row r="32" spans="1:28" ht="20.100000000000001" customHeight="1" x14ac:dyDescent="0.25">
      <c r="A32" s="153"/>
      <c r="B32" s="77"/>
      <c r="C32" s="77"/>
      <c r="D32" s="77"/>
      <c r="E32" s="154"/>
      <c r="F32" s="77"/>
      <c r="G32" s="153"/>
      <c r="H32" s="17" t="s">
        <v>37</v>
      </c>
      <c r="I32" s="18"/>
      <c r="J32" s="18"/>
      <c r="K32" s="18"/>
      <c r="L32" s="18"/>
      <c r="M32" s="21"/>
      <c r="N32" s="21"/>
      <c r="O32" s="21"/>
      <c r="P32" s="21"/>
      <c r="Q32" s="21"/>
      <c r="R32" s="21"/>
      <c r="S32" s="21"/>
      <c r="T32" s="21"/>
      <c r="U32" s="132"/>
      <c r="V32" s="132"/>
      <c r="W32" s="132"/>
      <c r="X32" s="133"/>
      <c r="Y32" s="28"/>
      <c r="Z32" s="29"/>
      <c r="AA32" s="29"/>
      <c r="AB32" s="30"/>
    </row>
    <row r="33" spans="1:28" ht="20.100000000000001" customHeight="1" x14ac:dyDescent="0.25">
      <c r="A33" s="153"/>
      <c r="B33" s="77"/>
      <c r="C33" s="77"/>
      <c r="D33" s="77"/>
      <c r="E33" s="223" t="s">
        <v>250</v>
      </c>
      <c r="F33" s="77"/>
      <c r="G33" s="257" t="s">
        <v>251</v>
      </c>
      <c r="H33" s="17" t="s">
        <v>35</v>
      </c>
      <c r="I33" s="18"/>
      <c r="J33" s="18"/>
      <c r="K33" s="18"/>
      <c r="L33" s="18"/>
      <c r="M33" s="26"/>
      <c r="N33" s="26"/>
      <c r="O33" s="27"/>
      <c r="P33" s="27"/>
      <c r="Q33" s="26"/>
      <c r="R33" s="26"/>
      <c r="S33" s="27"/>
      <c r="T33" s="27"/>
      <c r="U33" s="132">
        <f t="shared" ref="U33" si="32">+I33+J33+K33+L33</f>
        <v>0</v>
      </c>
      <c r="V33" s="132">
        <f t="shared" ref="V33" si="33">+I34+J34+K34+L34</f>
        <v>0</v>
      </c>
      <c r="W33" s="132">
        <v>0</v>
      </c>
      <c r="X33" s="133">
        <v>0</v>
      </c>
      <c r="Y33" s="28"/>
      <c r="Z33" s="29"/>
      <c r="AA33" s="29"/>
      <c r="AB33" s="30"/>
    </row>
    <row r="34" spans="1:28" ht="20.100000000000001" customHeight="1" x14ac:dyDescent="0.25">
      <c r="A34" s="153"/>
      <c r="B34" s="77"/>
      <c r="C34" s="77"/>
      <c r="D34" s="77"/>
      <c r="E34" s="154"/>
      <c r="F34" s="77"/>
      <c r="G34" s="251"/>
      <c r="H34" s="17" t="s">
        <v>37</v>
      </c>
      <c r="I34" s="18"/>
      <c r="J34" s="18"/>
      <c r="K34" s="18"/>
      <c r="L34" s="18"/>
      <c r="M34" s="26"/>
      <c r="N34" s="26"/>
      <c r="O34" s="27"/>
      <c r="P34" s="27"/>
      <c r="Q34" s="26"/>
      <c r="R34" s="26"/>
      <c r="S34" s="27"/>
      <c r="T34" s="27"/>
      <c r="U34" s="132"/>
      <c r="V34" s="132"/>
      <c r="W34" s="132"/>
      <c r="X34" s="133"/>
      <c r="Y34" s="28"/>
      <c r="Z34" s="29"/>
      <c r="AA34" s="29"/>
      <c r="AB34" s="30"/>
    </row>
    <row r="35" spans="1:28" ht="38.450000000000003" customHeight="1" x14ac:dyDescent="0.25">
      <c r="A35" s="153" t="s">
        <v>201</v>
      </c>
      <c r="B35" s="77" t="s">
        <v>252</v>
      </c>
      <c r="C35" s="77" t="s">
        <v>203</v>
      </c>
      <c r="D35" s="77" t="s">
        <v>253</v>
      </c>
      <c r="E35" s="154" t="s">
        <v>254</v>
      </c>
      <c r="F35" s="77" t="s">
        <v>165</v>
      </c>
      <c r="G35" s="153" t="s">
        <v>255</v>
      </c>
      <c r="H35" s="17" t="s">
        <v>35</v>
      </c>
      <c r="I35" s="18"/>
      <c r="J35" s="18"/>
      <c r="K35" s="18"/>
      <c r="L35" s="20">
        <v>0.5</v>
      </c>
      <c r="M35" s="21"/>
      <c r="N35" s="21"/>
      <c r="O35" s="21"/>
      <c r="P35" s="21"/>
      <c r="Q35" s="21"/>
      <c r="R35" s="21"/>
      <c r="S35" s="21"/>
      <c r="T35" s="21"/>
      <c r="U35" s="250">
        <f t="shared" ref="U35" si="34">+I35+J35+K35+L35</f>
        <v>0.5</v>
      </c>
      <c r="V35" s="132">
        <f t="shared" ref="V35" si="35">+I36+J36+K36+L36</f>
        <v>0.5</v>
      </c>
      <c r="W35" s="132">
        <v>0</v>
      </c>
      <c r="X35" s="133">
        <f t="shared" ref="X35" si="36">+V35/U35</f>
        <v>1</v>
      </c>
      <c r="Y35" s="249" t="s">
        <v>256</v>
      </c>
      <c r="Z35" s="245"/>
      <c r="AA35" s="262" t="s">
        <v>257</v>
      </c>
      <c r="AB35" s="137"/>
    </row>
    <row r="36" spans="1:28" ht="38.450000000000003" customHeight="1" x14ac:dyDescent="0.25">
      <c r="A36" s="153"/>
      <c r="B36" s="77"/>
      <c r="C36" s="77"/>
      <c r="D36" s="77"/>
      <c r="E36" s="154"/>
      <c r="F36" s="77"/>
      <c r="G36" s="251"/>
      <c r="H36" s="17" t="s">
        <v>37</v>
      </c>
      <c r="I36" s="18"/>
      <c r="J36" s="18"/>
      <c r="K36" s="18"/>
      <c r="L36" s="38">
        <v>0.5</v>
      </c>
      <c r="M36" s="26"/>
      <c r="N36" s="26"/>
      <c r="O36" s="27"/>
      <c r="P36" s="27"/>
      <c r="Q36" s="26"/>
      <c r="R36" s="26"/>
      <c r="S36" s="27"/>
      <c r="T36" s="27"/>
      <c r="U36" s="250"/>
      <c r="V36" s="132"/>
      <c r="W36" s="132"/>
      <c r="X36" s="133"/>
      <c r="Y36" s="249"/>
      <c r="Z36" s="245"/>
      <c r="AA36" s="262"/>
      <c r="AB36" s="137"/>
    </row>
    <row r="37" spans="1:28" ht="21" customHeight="1" x14ac:dyDescent="0.25">
      <c r="A37" s="153"/>
      <c r="B37" s="77"/>
      <c r="C37" s="77"/>
      <c r="D37" s="77"/>
      <c r="E37" s="223" t="s">
        <v>258</v>
      </c>
      <c r="F37" s="77"/>
      <c r="G37" s="251" t="s">
        <v>211</v>
      </c>
      <c r="H37" s="17" t="s">
        <v>35</v>
      </c>
      <c r="I37" s="20">
        <v>7.0000000000000007E-2</v>
      </c>
      <c r="J37" s="20">
        <v>7.0000000000000007E-2</v>
      </c>
      <c r="K37" s="20">
        <v>7.0000000000000007E-2</v>
      </c>
      <c r="L37" s="20">
        <v>7.0000000000000007E-2</v>
      </c>
      <c r="M37" s="21"/>
      <c r="N37" s="21"/>
      <c r="O37" s="21"/>
      <c r="P37" s="21"/>
      <c r="Q37" s="21"/>
      <c r="R37" s="21"/>
      <c r="S37" s="21"/>
      <c r="T37" s="21"/>
      <c r="U37" s="132">
        <f t="shared" ref="U37" si="37">+I37+J37+K37+L37</f>
        <v>0.28000000000000003</v>
      </c>
      <c r="V37" s="132">
        <f t="shared" ref="V37" si="38">+I38+J38+K38+L38</f>
        <v>0</v>
      </c>
      <c r="W37" s="132">
        <v>0</v>
      </c>
      <c r="X37" s="133">
        <f t="shared" ref="X37" si="39">+V37/U37</f>
        <v>0</v>
      </c>
      <c r="Y37" s="134"/>
      <c r="Z37" s="130"/>
      <c r="AA37" s="130"/>
      <c r="AB37" s="30"/>
    </row>
    <row r="38" spans="1:28" ht="25.5" customHeight="1" x14ac:dyDescent="0.25">
      <c r="A38" s="153"/>
      <c r="B38" s="77"/>
      <c r="C38" s="77"/>
      <c r="D38" s="77"/>
      <c r="E38" s="154"/>
      <c r="F38" s="77"/>
      <c r="G38" s="153"/>
      <c r="H38" s="17" t="s">
        <v>37</v>
      </c>
      <c r="I38" s="35"/>
      <c r="J38" s="35"/>
      <c r="K38" s="35"/>
      <c r="L38" s="35"/>
      <c r="M38" s="26"/>
      <c r="N38" s="26"/>
      <c r="O38" s="27"/>
      <c r="P38" s="27"/>
      <c r="Q38" s="26"/>
      <c r="R38" s="26"/>
      <c r="S38" s="27"/>
      <c r="T38" s="27"/>
      <c r="U38" s="132"/>
      <c r="V38" s="132"/>
      <c r="W38" s="132"/>
      <c r="X38" s="133"/>
      <c r="Y38" s="134"/>
      <c r="Z38" s="130"/>
      <c r="AA38" s="130"/>
      <c r="AB38" s="30"/>
    </row>
    <row r="39" spans="1:28" ht="15.75" customHeight="1" x14ac:dyDescent="0.25">
      <c r="A39" s="153"/>
      <c r="B39" s="77"/>
      <c r="C39" s="77"/>
      <c r="D39" s="77"/>
      <c r="E39" s="223" t="s">
        <v>259</v>
      </c>
      <c r="F39" s="77"/>
      <c r="G39" s="153" t="s">
        <v>260</v>
      </c>
      <c r="H39" s="17" t="s">
        <v>35</v>
      </c>
      <c r="I39" s="18"/>
      <c r="J39" s="18"/>
      <c r="K39" s="18"/>
      <c r="L39" s="18"/>
      <c r="M39" s="21"/>
      <c r="N39" s="21"/>
      <c r="O39" s="21"/>
      <c r="P39" s="21"/>
      <c r="Q39" s="21"/>
      <c r="R39" s="21"/>
      <c r="S39" s="21"/>
      <c r="T39" s="21"/>
      <c r="U39" s="132">
        <f t="shared" ref="U39" si="40">+I39+J39+K39+L39</f>
        <v>0</v>
      </c>
      <c r="V39" s="132">
        <f t="shared" ref="V39" si="41">+I40+J40+K40+L40</f>
        <v>0</v>
      </c>
      <c r="W39" s="132">
        <v>0</v>
      </c>
      <c r="X39" s="133">
        <v>0</v>
      </c>
      <c r="Y39" s="28"/>
      <c r="Z39" s="29"/>
      <c r="AA39" s="29"/>
      <c r="AB39" s="30"/>
    </row>
    <row r="40" spans="1:28" ht="15.75" x14ac:dyDescent="0.25">
      <c r="A40" s="153"/>
      <c r="B40" s="77"/>
      <c r="C40" s="77"/>
      <c r="D40" s="77"/>
      <c r="E40" s="154"/>
      <c r="F40" s="77"/>
      <c r="G40" s="261"/>
      <c r="H40" s="17" t="s">
        <v>37</v>
      </c>
      <c r="I40" s="18"/>
      <c r="J40" s="18"/>
      <c r="K40" s="18"/>
      <c r="L40" s="18"/>
      <c r="M40" s="26"/>
      <c r="N40" s="26"/>
      <c r="O40" s="27"/>
      <c r="P40" s="27"/>
      <c r="Q40" s="26"/>
      <c r="R40" s="26"/>
      <c r="S40" s="27"/>
      <c r="T40" s="27"/>
      <c r="U40" s="132"/>
      <c r="V40" s="132"/>
      <c r="W40" s="132"/>
      <c r="X40" s="133"/>
      <c r="Y40" s="28"/>
      <c r="Z40" s="29"/>
      <c r="AA40" s="29"/>
      <c r="AB40" s="30"/>
    </row>
    <row r="41" spans="1:28" ht="22.5" customHeight="1" x14ac:dyDescent="0.25">
      <c r="A41" s="77" t="s">
        <v>201</v>
      </c>
      <c r="B41" s="77" t="s">
        <v>202</v>
      </c>
      <c r="C41" s="77" t="s">
        <v>61</v>
      </c>
      <c r="D41" s="77" t="s">
        <v>261</v>
      </c>
      <c r="E41" s="266" t="s">
        <v>262</v>
      </c>
      <c r="F41" s="77" t="s">
        <v>165</v>
      </c>
      <c r="G41" s="153" t="s">
        <v>263</v>
      </c>
      <c r="H41" s="17" t="s">
        <v>35</v>
      </c>
      <c r="I41" s="18"/>
      <c r="J41" s="18"/>
      <c r="K41" s="18"/>
      <c r="L41" s="18"/>
      <c r="M41" s="21"/>
      <c r="N41" s="21"/>
      <c r="O41" s="21"/>
      <c r="P41" s="21"/>
      <c r="Q41" s="21"/>
      <c r="R41" s="21"/>
      <c r="S41" s="21"/>
      <c r="T41" s="21"/>
      <c r="U41" s="132">
        <f t="shared" ref="U41" si="42">+I41+J41+K41+L41</f>
        <v>0</v>
      </c>
      <c r="V41" s="132">
        <f t="shared" ref="V41" si="43">+I42+J42+K42+L42</f>
        <v>0</v>
      </c>
      <c r="W41" s="132">
        <v>0</v>
      </c>
      <c r="X41" s="133">
        <v>0</v>
      </c>
      <c r="Y41" s="28"/>
      <c r="Z41" s="29"/>
      <c r="AA41" s="29"/>
      <c r="AB41" s="30"/>
    </row>
    <row r="42" spans="1:28" ht="15.75" x14ac:dyDescent="0.25">
      <c r="A42" s="77"/>
      <c r="B42" s="77"/>
      <c r="C42" s="77"/>
      <c r="D42" s="77"/>
      <c r="E42" s="267"/>
      <c r="F42" s="77"/>
      <c r="G42" s="263"/>
      <c r="H42" s="17" t="s">
        <v>37</v>
      </c>
      <c r="I42" s="18"/>
      <c r="J42" s="18"/>
      <c r="K42" s="18"/>
      <c r="L42" s="18"/>
      <c r="M42" s="26"/>
      <c r="N42" s="26"/>
      <c r="O42" s="27"/>
      <c r="P42" s="27"/>
      <c r="Q42" s="26"/>
      <c r="R42" s="26"/>
      <c r="S42" s="27"/>
      <c r="T42" s="27"/>
      <c r="U42" s="132"/>
      <c r="V42" s="132"/>
      <c r="W42" s="132"/>
      <c r="X42" s="133"/>
      <c r="Y42" s="28"/>
      <c r="Z42" s="29"/>
      <c r="AA42" s="29"/>
      <c r="AB42" s="30"/>
    </row>
    <row r="43" spans="1:28" ht="41.25" customHeight="1" x14ac:dyDescent="0.25">
      <c r="A43" s="77"/>
      <c r="B43" s="77"/>
      <c r="C43" s="77"/>
      <c r="D43" s="77"/>
      <c r="E43" s="154" t="s">
        <v>264</v>
      </c>
      <c r="F43" s="77"/>
      <c r="G43" s="153" t="s">
        <v>265</v>
      </c>
      <c r="H43" s="17" t="s">
        <v>35</v>
      </c>
      <c r="I43" s="18"/>
      <c r="J43" s="18"/>
      <c r="K43" s="18"/>
      <c r="L43" s="20">
        <v>1</v>
      </c>
      <c r="M43" s="19"/>
      <c r="N43" s="19"/>
      <c r="O43" s="19"/>
      <c r="P43" s="19"/>
      <c r="Q43" s="19"/>
      <c r="R43" s="19"/>
      <c r="S43" s="19"/>
      <c r="T43" s="19"/>
      <c r="U43" s="250">
        <f t="shared" ref="U43" si="44">+I43+J43+K43+L43</f>
        <v>1</v>
      </c>
      <c r="V43" s="250">
        <f t="shared" ref="V43" si="45">+I44+J44+K44+L44</f>
        <v>0.5</v>
      </c>
      <c r="W43" s="250">
        <v>0</v>
      </c>
      <c r="X43" s="250">
        <f t="shared" ref="X43" si="46">+V43/U43</f>
        <v>0.5</v>
      </c>
      <c r="Y43" s="190" t="s">
        <v>266</v>
      </c>
      <c r="Z43" s="130"/>
      <c r="AA43" s="190" t="s">
        <v>267</v>
      </c>
      <c r="AB43" s="30"/>
    </row>
    <row r="44" spans="1:28" ht="42.75" customHeight="1" x14ac:dyDescent="0.25">
      <c r="A44" s="77"/>
      <c r="B44" s="77"/>
      <c r="C44" s="77"/>
      <c r="D44" s="77"/>
      <c r="E44" s="232"/>
      <c r="F44" s="77"/>
      <c r="G44" s="264"/>
      <c r="H44" s="17" t="s">
        <v>37</v>
      </c>
      <c r="I44" s="18"/>
      <c r="J44" s="18"/>
      <c r="K44" s="18"/>
      <c r="L44" s="46">
        <v>0.5</v>
      </c>
      <c r="M44" s="47"/>
      <c r="N44" s="47"/>
      <c r="O44" s="48"/>
      <c r="P44" s="48"/>
      <c r="Q44" s="47"/>
      <c r="R44" s="47"/>
      <c r="S44" s="48"/>
      <c r="T44" s="48"/>
      <c r="U44" s="250"/>
      <c r="V44" s="250"/>
      <c r="W44" s="250"/>
      <c r="X44" s="250"/>
      <c r="Y44" s="190"/>
      <c r="Z44" s="130"/>
      <c r="AA44" s="190"/>
      <c r="AB44" s="30"/>
    </row>
    <row r="45" spans="1:28" ht="15.75" x14ac:dyDescent="0.25">
      <c r="A45" s="77"/>
      <c r="B45" s="77"/>
      <c r="C45" s="77"/>
      <c r="D45" s="77"/>
      <c r="E45" s="154" t="s">
        <v>268</v>
      </c>
      <c r="F45" s="77"/>
      <c r="G45" s="153" t="s">
        <v>269</v>
      </c>
      <c r="H45" s="17" t="s">
        <v>35</v>
      </c>
      <c r="I45" s="18"/>
      <c r="J45" s="18"/>
      <c r="K45" s="18"/>
      <c r="L45" s="18"/>
      <c r="M45" s="21"/>
      <c r="N45" s="21"/>
      <c r="O45" s="21"/>
      <c r="P45" s="21"/>
      <c r="Q45" s="21"/>
      <c r="R45" s="21"/>
      <c r="S45" s="21"/>
      <c r="T45" s="21"/>
      <c r="U45" s="132">
        <f t="shared" ref="U45" si="47">+I45+J45+K45+L45</f>
        <v>0</v>
      </c>
      <c r="V45" s="132">
        <f t="shared" ref="V45" si="48">+I46+J46+K46+L46</f>
        <v>0</v>
      </c>
      <c r="W45" s="132">
        <v>0</v>
      </c>
      <c r="X45" s="133">
        <v>0</v>
      </c>
      <c r="Y45" s="28"/>
      <c r="Z45" s="29"/>
      <c r="AA45" s="29"/>
      <c r="AB45" s="30"/>
    </row>
    <row r="46" spans="1:28" ht="15.75" x14ac:dyDescent="0.25">
      <c r="A46" s="77"/>
      <c r="B46" s="77"/>
      <c r="C46" s="77"/>
      <c r="D46" s="77"/>
      <c r="E46" s="232"/>
      <c r="F46" s="77"/>
      <c r="G46" s="264"/>
      <c r="H46" s="17" t="s">
        <v>37</v>
      </c>
      <c r="I46" s="18"/>
      <c r="J46" s="18"/>
      <c r="K46" s="18"/>
      <c r="L46" s="18"/>
      <c r="M46" s="26"/>
      <c r="N46" s="26"/>
      <c r="O46" s="27"/>
      <c r="P46" s="27"/>
      <c r="Q46" s="26"/>
      <c r="R46" s="26"/>
      <c r="S46" s="27"/>
      <c r="T46" s="27"/>
      <c r="U46" s="132"/>
      <c r="V46" s="132"/>
      <c r="W46" s="132"/>
      <c r="X46" s="133"/>
      <c r="Y46" s="28"/>
      <c r="Z46" s="29"/>
      <c r="AA46" s="29"/>
      <c r="AB46" s="30"/>
    </row>
    <row r="47" spans="1:28" ht="15.75" x14ac:dyDescent="0.25">
      <c r="A47" s="77"/>
      <c r="B47" s="77"/>
      <c r="C47" s="77"/>
      <c r="D47" s="77"/>
      <c r="E47" s="154" t="s">
        <v>270</v>
      </c>
      <c r="F47" s="77"/>
      <c r="G47" s="153" t="s">
        <v>271</v>
      </c>
      <c r="H47" s="17" t="s">
        <v>35</v>
      </c>
      <c r="I47" s="18"/>
      <c r="J47" s="18"/>
      <c r="K47" s="18"/>
      <c r="L47" s="18"/>
      <c r="M47" s="21"/>
      <c r="N47" s="21"/>
      <c r="O47" s="21"/>
      <c r="P47" s="21"/>
      <c r="Q47" s="21"/>
      <c r="R47" s="21"/>
      <c r="S47" s="21"/>
      <c r="T47" s="21"/>
      <c r="U47" s="132">
        <f t="shared" ref="U47" si="49">+I47+J47+K47+L47</f>
        <v>0</v>
      </c>
      <c r="V47" s="132">
        <f t="shared" ref="V47" si="50">+I48+J48+K48+L48</f>
        <v>0</v>
      </c>
      <c r="W47" s="132">
        <v>0</v>
      </c>
      <c r="X47" s="133">
        <v>0</v>
      </c>
      <c r="Y47" s="28"/>
      <c r="Z47" s="29"/>
      <c r="AA47" s="29"/>
      <c r="AB47" s="30"/>
    </row>
    <row r="48" spans="1:28" ht="15.75" x14ac:dyDescent="0.25">
      <c r="A48" s="77"/>
      <c r="B48" s="77"/>
      <c r="C48" s="77"/>
      <c r="D48" s="77"/>
      <c r="E48" s="232"/>
      <c r="F48" s="77"/>
      <c r="G48" s="264"/>
      <c r="H48" s="17" t="s">
        <v>37</v>
      </c>
      <c r="I48" s="18"/>
      <c r="J48" s="18"/>
      <c r="K48" s="18"/>
      <c r="L48" s="18"/>
      <c r="M48" s="26"/>
      <c r="N48" s="26"/>
      <c r="O48" s="27"/>
      <c r="P48" s="27"/>
      <c r="Q48" s="26"/>
      <c r="R48" s="26"/>
      <c r="S48" s="27"/>
      <c r="T48" s="27"/>
      <c r="U48" s="132"/>
      <c r="V48" s="132"/>
      <c r="W48" s="132"/>
      <c r="X48" s="133"/>
      <c r="Y48" s="28"/>
      <c r="Z48" s="29"/>
      <c r="AA48" s="29"/>
      <c r="AB48" s="30"/>
    </row>
    <row r="49" spans="1:28" ht="21" customHeight="1" x14ac:dyDescent="0.25">
      <c r="A49" s="77"/>
      <c r="B49" s="77"/>
      <c r="C49" s="77"/>
      <c r="D49" s="77"/>
      <c r="E49" s="154" t="s">
        <v>272</v>
      </c>
      <c r="F49" s="77"/>
      <c r="G49" s="153" t="s">
        <v>273</v>
      </c>
      <c r="H49" s="17" t="s">
        <v>35</v>
      </c>
      <c r="I49" s="49"/>
      <c r="J49" s="49"/>
      <c r="K49" s="18"/>
      <c r="L49" s="18"/>
      <c r="M49" s="21"/>
      <c r="N49" s="21"/>
      <c r="O49" s="21"/>
      <c r="P49" s="21"/>
      <c r="Q49" s="21"/>
      <c r="R49" s="21"/>
      <c r="S49" s="21"/>
      <c r="T49" s="21"/>
      <c r="U49" s="132">
        <f>+K51+L51+K49+L49</f>
        <v>0</v>
      </c>
      <c r="V49" s="132">
        <f t="shared" ref="V49" si="51">+I50+J50+K50+L50</f>
        <v>0</v>
      </c>
      <c r="W49" s="132">
        <v>0</v>
      </c>
      <c r="X49" s="133">
        <v>0</v>
      </c>
      <c r="Y49" s="28"/>
      <c r="Z49" s="29"/>
      <c r="AA49" s="29"/>
      <c r="AB49" s="30"/>
    </row>
    <row r="50" spans="1:28" ht="15.75" x14ac:dyDescent="0.25">
      <c r="A50" s="77"/>
      <c r="B50" s="77"/>
      <c r="C50" s="77"/>
      <c r="D50" s="77"/>
      <c r="E50" s="230"/>
      <c r="F50" s="77"/>
      <c r="G50" s="265"/>
      <c r="H50" s="17" t="s">
        <v>37</v>
      </c>
      <c r="I50" s="18"/>
      <c r="J50" s="18"/>
      <c r="K50" s="18"/>
      <c r="L50" s="18"/>
      <c r="M50" s="26"/>
      <c r="N50" s="26"/>
      <c r="O50" s="27"/>
      <c r="P50" s="27"/>
      <c r="Q50" s="26"/>
      <c r="R50" s="26"/>
      <c r="S50" s="27"/>
      <c r="T50" s="27"/>
      <c r="U50" s="132"/>
      <c r="V50" s="132"/>
      <c r="W50" s="132"/>
      <c r="X50" s="133"/>
      <c r="Y50" s="28"/>
      <c r="Z50" s="29"/>
      <c r="AA50" s="29"/>
      <c r="AB50" s="30"/>
    </row>
    <row r="51" spans="1:28" ht="15.75" customHeight="1" x14ac:dyDescent="0.25">
      <c r="A51" s="77"/>
      <c r="B51" s="77"/>
      <c r="C51" s="77"/>
      <c r="D51" s="77"/>
      <c r="E51" s="154" t="s">
        <v>274</v>
      </c>
      <c r="F51" s="77"/>
      <c r="G51" s="153" t="s">
        <v>275</v>
      </c>
      <c r="H51" s="17" t="s">
        <v>35</v>
      </c>
      <c r="I51" s="49"/>
      <c r="J51" s="49"/>
      <c r="K51" s="18"/>
      <c r="L51" s="18"/>
      <c r="M51" s="21"/>
      <c r="N51" s="21"/>
      <c r="O51" s="21"/>
      <c r="P51" s="21"/>
      <c r="Q51" s="21"/>
      <c r="R51" s="21"/>
      <c r="S51" s="21"/>
      <c r="T51" s="21"/>
      <c r="U51" s="132">
        <v>0</v>
      </c>
      <c r="V51" s="132">
        <f t="shared" ref="V51" si="52">+I52+J52+K52+L52</f>
        <v>0</v>
      </c>
      <c r="W51" s="132">
        <v>0</v>
      </c>
      <c r="X51" s="133">
        <v>0</v>
      </c>
      <c r="Y51" s="28"/>
      <c r="Z51" s="29"/>
      <c r="AA51" s="29"/>
      <c r="AB51" s="30"/>
    </row>
    <row r="52" spans="1:28" ht="15.75" x14ac:dyDescent="0.25">
      <c r="A52" s="77"/>
      <c r="B52" s="77"/>
      <c r="C52" s="77"/>
      <c r="D52" s="77"/>
      <c r="E52" s="230"/>
      <c r="F52" s="77"/>
      <c r="G52" s="263"/>
      <c r="H52" s="17" t="s">
        <v>37</v>
      </c>
      <c r="I52" s="18"/>
      <c r="J52" s="18"/>
      <c r="K52" s="18"/>
      <c r="L52" s="18"/>
      <c r="M52" s="26"/>
      <c r="N52" s="26"/>
      <c r="O52" s="27"/>
      <c r="P52" s="27"/>
      <c r="Q52" s="26"/>
      <c r="R52" s="26"/>
      <c r="S52" s="27"/>
      <c r="T52" s="27"/>
      <c r="U52" s="132"/>
      <c r="V52" s="132"/>
      <c r="W52" s="132"/>
      <c r="X52" s="133"/>
      <c r="Y52" s="28"/>
      <c r="Z52" s="29"/>
      <c r="AA52" s="29"/>
      <c r="AB52" s="30"/>
    </row>
    <row r="53" spans="1:28" ht="15.75" customHeight="1" x14ac:dyDescent="0.25">
      <c r="A53" s="269" t="s">
        <v>201</v>
      </c>
      <c r="B53" s="77" t="s">
        <v>38</v>
      </c>
      <c r="C53" s="77" t="s">
        <v>61</v>
      </c>
      <c r="D53" s="77" t="s">
        <v>276</v>
      </c>
      <c r="E53" s="154" t="s">
        <v>277</v>
      </c>
      <c r="F53" s="77" t="s">
        <v>64</v>
      </c>
      <c r="G53" s="251" t="s">
        <v>278</v>
      </c>
      <c r="H53" s="17" t="s">
        <v>35</v>
      </c>
      <c r="I53" s="18"/>
      <c r="J53" s="18"/>
      <c r="K53" s="20">
        <v>0.33</v>
      </c>
      <c r="L53" s="18"/>
      <c r="M53" s="19"/>
      <c r="N53" s="19"/>
      <c r="O53" s="19"/>
      <c r="P53" s="19"/>
      <c r="Q53" s="19"/>
      <c r="R53" s="19"/>
      <c r="S53" s="19"/>
      <c r="T53" s="19"/>
      <c r="U53" s="250">
        <f t="shared" ref="U53" si="53">+I53+J53+K53+L53</f>
        <v>0.33</v>
      </c>
      <c r="V53" s="250">
        <f t="shared" ref="V53" si="54">+I54+J54+K54+L54</f>
        <v>0.2</v>
      </c>
      <c r="W53" s="250">
        <v>0</v>
      </c>
      <c r="X53" s="250">
        <f t="shared" ref="X53" si="55">+V53/U53</f>
        <v>0.60606060606060608</v>
      </c>
      <c r="Y53" s="268" t="s">
        <v>279</v>
      </c>
      <c r="Z53" s="29"/>
      <c r="AA53" s="29"/>
      <c r="AB53" s="30"/>
    </row>
    <row r="54" spans="1:28" ht="66.599999999999994" customHeight="1" x14ac:dyDescent="0.25">
      <c r="A54" s="269"/>
      <c r="B54" s="77"/>
      <c r="C54" s="77"/>
      <c r="D54" s="77"/>
      <c r="E54" s="230"/>
      <c r="F54" s="77"/>
      <c r="G54" s="263"/>
      <c r="H54" s="17" t="s">
        <v>37</v>
      </c>
      <c r="I54" s="18"/>
      <c r="J54" s="18"/>
      <c r="K54" s="46">
        <v>0.2</v>
      </c>
      <c r="L54" s="18"/>
      <c r="M54" s="47"/>
      <c r="N54" s="47"/>
      <c r="O54" s="48"/>
      <c r="P54" s="48"/>
      <c r="Q54" s="47"/>
      <c r="R54" s="47"/>
      <c r="S54" s="48"/>
      <c r="T54" s="48"/>
      <c r="U54" s="250"/>
      <c r="V54" s="250"/>
      <c r="W54" s="250"/>
      <c r="X54" s="250"/>
      <c r="Y54" s="268"/>
      <c r="Z54" s="29"/>
      <c r="AA54" s="29"/>
      <c r="AB54" s="30"/>
    </row>
    <row r="55" spans="1:28" ht="15.75" customHeight="1" x14ac:dyDescent="0.25">
      <c r="A55" s="269"/>
      <c r="B55" s="77"/>
      <c r="C55" s="77"/>
      <c r="D55" s="77"/>
      <c r="E55" s="154" t="s">
        <v>280</v>
      </c>
      <c r="F55" s="77"/>
      <c r="G55" s="251" t="s">
        <v>278</v>
      </c>
      <c r="H55" s="17" t="s">
        <v>35</v>
      </c>
      <c r="I55" s="18"/>
      <c r="J55" s="18"/>
      <c r="K55" s="18"/>
      <c r="L55" s="20">
        <v>0.33</v>
      </c>
      <c r="M55" s="19"/>
      <c r="N55" s="19"/>
      <c r="O55" s="19"/>
      <c r="P55" s="19"/>
      <c r="Q55" s="19"/>
      <c r="R55" s="19"/>
      <c r="S55" s="19"/>
      <c r="T55" s="19"/>
      <c r="U55" s="250">
        <f t="shared" ref="U55" si="56">+I55+J55+K55+L55</f>
        <v>0.33</v>
      </c>
      <c r="V55" s="250">
        <f t="shared" ref="V55" si="57">+I56+J56+K56+L56</f>
        <v>0.2</v>
      </c>
      <c r="W55" s="250">
        <v>0</v>
      </c>
      <c r="X55" s="250">
        <f t="shared" ref="X55" si="58">+V55/U55</f>
        <v>0.60606060606060608</v>
      </c>
      <c r="Y55" s="128" t="s">
        <v>281</v>
      </c>
      <c r="Z55" s="29"/>
      <c r="AA55" s="29"/>
      <c r="AB55" s="30"/>
    </row>
    <row r="56" spans="1:28" ht="60.6" customHeight="1" x14ac:dyDescent="0.25">
      <c r="A56" s="269"/>
      <c r="B56" s="77"/>
      <c r="C56" s="77"/>
      <c r="D56" s="77"/>
      <c r="E56" s="230"/>
      <c r="F56" s="77"/>
      <c r="G56" s="263"/>
      <c r="H56" s="17" t="s">
        <v>37</v>
      </c>
      <c r="I56" s="18"/>
      <c r="J56" s="18"/>
      <c r="K56" s="18"/>
      <c r="L56" s="46">
        <v>0.2</v>
      </c>
      <c r="M56" s="47"/>
      <c r="N56" s="47"/>
      <c r="O56" s="48"/>
      <c r="P56" s="48"/>
      <c r="Q56" s="47"/>
      <c r="R56" s="47"/>
      <c r="S56" s="48"/>
      <c r="T56" s="48"/>
      <c r="U56" s="250"/>
      <c r="V56" s="250"/>
      <c r="W56" s="250"/>
      <c r="X56" s="250"/>
      <c r="Y56" s="128"/>
      <c r="Z56" s="29"/>
      <c r="AA56" s="29"/>
      <c r="AB56" s="30"/>
    </row>
    <row r="57" spans="1:28" s="31" customFormat="1" x14ac:dyDescent="0.25">
      <c r="A57" s="50"/>
    </row>
    <row r="58" spans="1:28" s="31" customFormat="1" x14ac:dyDescent="0.25"/>
    <row r="59" spans="1:28" s="31" customFormat="1" x14ac:dyDescent="0.25"/>
    <row r="60" spans="1:28" s="31" customFormat="1" x14ac:dyDescent="0.25"/>
    <row r="61" spans="1:28" s="31" customFormat="1" x14ac:dyDescent="0.25"/>
    <row r="62" spans="1:28" s="31" customFormat="1" x14ac:dyDescent="0.25"/>
    <row r="63" spans="1:28" s="31" customFormat="1" x14ac:dyDescent="0.25"/>
    <row r="64" spans="1:28"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sheetData>
  <mergeCells count="232">
    <mergeCell ref="Y55:Y56"/>
    <mergeCell ref="G53:G54"/>
    <mergeCell ref="U53:U54"/>
    <mergeCell ref="V53:V54"/>
    <mergeCell ref="W53:W54"/>
    <mergeCell ref="X53:X54"/>
    <mergeCell ref="Y53:Y54"/>
    <mergeCell ref="A53:A56"/>
    <mergeCell ref="B53:B56"/>
    <mergeCell ref="C53:C56"/>
    <mergeCell ref="D53:D56"/>
    <mergeCell ref="E53:E54"/>
    <mergeCell ref="F53:F56"/>
    <mergeCell ref="E55:E56"/>
    <mergeCell ref="G55:G56"/>
    <mergeCell ref="U55:U56"/>
    <mergeCell ref="V55:V56"/>
    <mergeCell ref="W55:W56"/>
    <mergeCell ref="X55:X56"/>
    <mergeCell ref="X49:X50"/>
    <mergeCell ref="E51:E52"/>
    <mergeCell ref="G51:G52"/>
    <mergeCell ref="U51:U52"/>
    <mergeCell ref="V51:V52"/>
    <mergeCell ref="W51:W52"/>
    <mergeCell ref="X51:X52"/>
    <mergeCell ref="A41:A52"/>
    <mergeCell ref="B41:B52"/>
    <mergeCell ref="C41:C52"/>
    <mergeCell ref="D41:D52"/>
    <mergeCell ref="E41:E42"/>
    <mergeCell ref="U49:U50"/>
    <mergeCell ref="V49:V50"/>
    <mergeCell ref="W49:W50"/>
    <mergeCell ref="Y43:Y44"/>
    <mergeCell ref="Z43:Z44"/>
    <mergeCell ref="AA43:AA44"/>
    <mergeCell ref="E45:E46"/>
    <mergeCell ref="G45:G46"/>
    <mergeCell ref="U45:U46"/>
    <mergeCell ref="V45:V46"/>
    <mergeCell ref="W45:W46"/>
    <mergeCell ref="X45:X46"/>
    <mergeCell ref="E43:E44"/>
    <mergeCell ref="G43:G44"/>
    <mergeCell ref="U43:U44"/>
    <mergeCell ref="V43:V44"/>
    <mergeCell ref="W43:W44"/>
    <mergeCell ref="F41:F52"/>
    <mergeCell ref="E47:E48"/>
    <mergeCell ref="X43:X44"/>
    <mergeCell ref="G47:G48"/>
    <mergeCell ref="U47:U48"/>
    <mergeCell ref="V47:V48"/>
    <mergeCell ref="W47:W48"/>
    <mergeCell ref="X47:X48"/>
    <mergeCell ref="E49:E50"/>
    <mergeCell ref="G49:G50"/>
    <mergeCell ref="V39:V40"/>
    <mergeCell ref="W39:W40"/>
    <mergeCell ref="X39:X40"/>
    <mergeCell ref="Z35:Z36"/>
    <mergeCell ref="AA35:AA36"/>
    <mergeCell ref="G41:G42"/>
    <mergeCell ref="U41:U42"/>
    <mergeCell ref="V41:V42"/>
    <mergeCell ref="W41:W42"/>
    <mergeCell ref="X41:X42"/>
    <mergeCell ref="AB35:AB36"/>
    <mergeCell ref="E37:E38"/>
    <mergeCell ref="G37:G38"/>
    <mergeCell ref="U37:U38"/>
    <mergeCell ref="V37:V38"/>
    <mergeCell ref="W37:W38"/>
    <mergeCell ref="X37:X38"/>
    <mergeCell ref="Y37:Y38"/>
    <mergeCell ref="G35:G36"/>
    <mergeCell ref="U35:U36"/>
    <mergeCell ref="V35:V36"/>
    <mergeCell ref="W35:W36"/>
    <mergeCell ref="X35:X36"/>
    <mergeCell ref="Y35:Y36"/>
    <mergeCell ref="Z37:Z38"/>
    <mergeCell ref="AA37:AA38"/>
    <mergeCell ref="A35:A40"/>
    <mergeCell ref="B35:B40"/>
    <mergeCell ref="C35:C40"/>
    <mergeCell ref="D35:D40"/>
    <mergeCell ref="E35:E36"/>
    <mergeCell ref="F35:F40"/>
    <mergeCell ref="E33:E34"/>
    <mergeCell ref="G33:G34"/>
    <mergeCell ref="U33:U34"/>
    <mergeCell ref="E39:E40"/>
    <mergeCell ref="G39:G40"/>
    <mergeCell ref="U39:U40"/>
    <mergeCell ref="A29:A34"/>
    <mergeCell ref="B29:B34"/>
    <mergeCell ref="C29:C34"/>
    <mergeCell ref="D29:D34"/>
    <mergeCell ref="E29:E30"/>
    <mergeCell ref="E31:E32"/>
    <mergeCell ref="G31:G32"/>
    <mergeCell ref="U31:U32"/>
    <mergeCell ref="V31:V32"/>
    <mergeCell ref="W31:W32"/>
    <mergeCell ref="X31:X32"/>
    <mergeCell ref="F29:F34"/>
    <mergeCell ref="G29:G30"/>
    <mergeCell ref="U29:U30"/>
    <mergeCell ref="Z19:Z20"/>
    <mergeCell ref="AA19:AA20"/>
    <mergeCell ref="G19:G20"/>
    <mergeCell ref="U19:U20"/>
    <mergeCell ref="V19:V20"/>
    <mergeCell ref="W19:W20"/>
    <mergeCell ref="V33:V34"/>
    <mergeCell ref="W33:W34"/>
    <mergeCell ref="X33:X34"/>
    <mergeCell ref="Z25:Z26"/>
    <mergeCell ref="AA25:AA26"/>
    <mergeCell ref="V29:V30"/>
    <mergeCell ref="W29:W30"/>
    <mergeCell ref="X29:X30"/>
    <mergeCell ref="Y29:Y30"/>
    <mergeCell ref="Z29:Z30"/>
    <mergeCell ref="AA29:AA30"/>
    <mergeCell ref="Z27:Z28"/>
    <mergeCell ref="AA27:AA28"/>
    <mergeCell ref="V27:V28"/>
    <mergeCell ref="W27:W28"/>
    <mergeCell ref="X27:X28"/>
    <mergeCell ref="Y27:Y28"/>
    <mergeCell ref="AB21:AB22"/>
    <mergeCell ref="E23:E24"/>
    <mergeCell ref="G23:G24"/>
    <mergeCell ref="U23:U24"/>
    <mergeCell ref="V23:V24"/>
    <mergeCell ref="W23:W24"/>
    <mergeCell ref="X23:X24"/>
    <mergeCell ref="Y23:Y24"/>
    <mergeCell ref="Z23:Z24"/>
    <mergeCell ref="AA23:AA24"/>
    <mergeCell ref="E21:E22"/>
    <mergeCell ref="G21:G22"/>
    <mergeCell ref="U21:U22"/>
    <mergeCell ref="V21:V22"/>
    <mergeCell ref="W21:W22"/>
    <mergeCell ref="X21:X22"/>
    <mergeCell ref="Y21:Y22"/>
    <mergeCell ref="Z21:Z22"/>
    <mergeCell ref="AA21:AA22"/>
    <mergeCell ref="Y13:Y16"/>
    <mergeCell ref="G15:G16"/>
    <mergeCell ref="U15:U16"/>
    <mergeCell ref="V15:V16"/>
    <mergeCell ref="W15:W16"/>
    <mergeCell ref="C19:C28"/>
    <mergeCell ref="D19:D28"/>
    <mergeCell ref="E19:E20"/>
    <mergeCell ref="F19:F28"/>
    <mergeCell ref="E27:E28"/>
    <mergeCell ref="X15:X16"/>
    <mergeCell ref="E17:E18"/>
    <mergeCell ref="G17:G18"/>
    <mergeCell ref="U17:U18"/>
    <mergeCell ref="V17:V18"/>
    <mergeCell ref="W17:W18"/>
    <mergeCell ref="X17:X18"/>
    <mergeCell ref="E25:E26"/>
    <mergeCell ref="G25:G26"/>
    <mergeCell ref="U25:U26"/>
    <mergeCell ref="V25:V26"/>
    <mergeCell ref="G27:G28"/>
    <mergeCell ref="U27:U28"/>
    <mergeCell ref="W25:W26"/>
    <mergeCell ref="X25:X26"/>
    <mergeCell ref="Y25:Y26"/>
    <mergeCell ref="A13:A18"/>
    <mergeCell ref="B13:B18"/>
    <mergeCell ref="C13:C18"/>
    <mergeCell ref="D13:D18"/>
    <mergeCell ref="E13:E14"/>
    <mergeCell ref="F13:F18"/>
    <mergeCell ref="E15:E16"/>
    <mergeCell ref="G13:G14"/>
    <mergeCell ref="U13:U14"/>
    <mergeCell ref="V13:V14"/>
    <mergeCell ref="W13:W14"/>
    <mergeCell ref="X13:X14"/>
    <mergeCell ref="X19:X20"/>
    <mergeCell ref="Y19:Y20"/>
    <mergeCell ref="A19:A28"/>
    <mergeCell ref="B19:B28"/>
    <mergeCell ref="C7:C12"/>
    <mergeCell ref="D7:D12"/>
    <mergeCell ref="E9:E10"/>
    <mergeCell ref="G9:G10"/>
    <mergeCell ref="U9:U10"/>
    <mergeCell ref="V9:V10"/>
    <mergeCell ref="W9:W10"/>
    <mergeCell ref="X9:X10"/>
    <mergeCell ref="Y9:Y10"/>
    <mergeCell ref="G7:G8"/>
    <mergeCell ref="U7:U8"/>
    <mergeCell ref="V7:V8"/>
    <mergeCell ref="W7:W8"/>
    <mergeCell ref="X7:X8"/>
    <mergeCell ref="Y7:Y8"/>
    <mergeCell ref="E7:E8"/>
    <mergeCell ref="F7:F12"/>
    <mergeCell ref="A1:AB1"/>
    <mergeCell ref="A4:G5"/>
    <mergeCell ref="H4:V5"/>
    <mergeCell ref="W4:X5"/>
    <mergeCell ref="Y4:AB4"/>
    <mergeCell ref="I6:L6"/>
    <mergeCell ref="M6:P6"/>
    <mergeCell ref="Q6:T6"/>
    <mergeCell ref="Z7:Z8"/>
    <mergeCell ref="AA7:AA8"/>
    <mergeCell ref="AB7:AB8"/>
    <mergeCell ref="Z9:Z10"/>
    <mergeCell ref="AA9:AA10"/>
    <mergeCell ref="E11:E12"/>
    <mergeCell ref="G11:G12"/>
    <mergeCell ref="U11:U12"/>
    <mergeCell ref="V11:V12"/>
    <mergeCell ref="W11:W12"/>
    <mergeCell ref="X11:X12"/>
    <mergeCell ref="A7:A12"/>
    <mergeCell ref="B7:B12"/>
  </mergeCells>
  <conditionalFormatting sqref="I8:J8 L8">
    <cfRule type="cellIs" dxfId="43" priority="1" operator="equal">
      <formula>0</formula>
    </cfRule>
    <cfRule type="cellIs" dxfId="42" priority="2" operator="lessThan">
      <formula>0.99</formula>
    </cfRule>
    <cfRule type="cellIs" dxfId="41" priority="3" operator="equal">
      <formula>$K$7</formula>
    </cfRule>
    <cfRule type="cellIs" dxfId="40" priority="4" operator="equal">
      <formula>0</formula>
    </cfRule>
    <cfRule type="cellIs" dxfId="39" priority="5" operator="lessThan">
      <formula>$L$9</formula>
    </cfRule>
    <cfRule type="cellIs" dxfId="38" priority="6" operator="equal">
      <formula>$L$9</formula>
    </cfRule>
    <cfRule type="colorScale" priority="7">
      <colorScale>
        <cfvo type="num" val="79"/>
        <cfvo type="num" val="80"/>
        <cfvo type="num" val="100"/>
        <color rgb="FFFF0000"/>
        <color rgb="FFFFEB84"/>
        <color rgb="FF63BE7B"/>
      </colorScale>
    </cfRule>
  </conditionalFormatting>
  <hyperlinks>
    <hyperlink ref="AA19:AA20" r:id="rId1" display="https://juspemil-my.sharepoint.com/personal/diana_guzman_justiciamilitar_gov_co/_layouts/15/onedrive.aspx?id=%2Fsites%2FOficinadePlaneacion%2FDocumentos%20compartidos%2FPlanes%20Institucionales%2FPlan%20de%20Acci%C3%B3n%20Institucional%2F2023%2FSeguimientos%20Cuatrimestrales%2FCuatrimestre%20I%2FDependencia%2FOTIC%2F2%2E%20%20Realizar%20las%20pruebas%20para%20%20implementaci%C3%B3n%20Sistema%20Misional%20Ley%201407%20de%202010%20fase%20II%20SPOA&amp;listurl=https%3A%2F%2Fjuspemil%2Esharepoint%2Ecom%2Fsites%2FOficinadePlaneacion%2FDocumentos%20compartidos&amp;viewid=5e698e52%2De68f%2D4831%2Daff1%2D4b22fc8ba2e3&amp;view=0" xr:uid="{336884FF-4020-4BA9-ACAE-F4FC1FF29D8A}"/>
    <hyperlink ref="AA23:AA24" r:id="rId2" display="https://juspemil-my.sharepoint.com/personal/diana_guzman_justiciamilitar_gov_co/_layouts/15/onedrive.aspx?id=%2Fsites%2FOficinadePlaneacion%2FDocumentos%20compartidos%2FPlanes%20Institucionales%2FPlan%20de%20Acci%C3%B3n%20Institucional%2F2023%2FSeguimientos%20Cuatrimestrales%2FCuatrimestre%20I%2FDependencia%2FOTIC%2F4%2E%20Elaborar%20y%20aprobar%20%20el%20Manual%20del%20Usuario%20del%20Sistema%20Misional%20de%20Informaci%C3%B3n&amp;listurl=https%3A%2F%2Fjuspemil%2Esharepoint%2Ecom%2Fsites%2FOficinadePlaneacion%2FDocumentos%20compartidos&amp;viewid=5e698e52%2De68f%2D4831%2Daff1%2D4b22fc8ba2e3&amp;view=0" xr:uid="{101ED362-38D9-4092-8CA8-57E471BA1DED}"/>
    <hyperlink ref="AA27:AA28" r:id="rId3" display="https://juspemil-my.sharepoint.com/personal/diana_guzman_justiciamilitar_gov_co/_layouts/15/onedrive.aspx?id=%2Fsites%2FOficinadePlaneacion%2FDocumentos%20compartidos%2FPlanes%20Institucionales%2FPlan%20de%20Acci%C3%B3n%20Institucional%2F2023%2FSeguimientos%20Cuatrimestrales%2FCuatrimestre%20I%2FDependencia%2FOTIC%2F6%2E%20Dise%C3%B1ar%2C%20desarrollar%20e%20implementar%20herramientas%20de%20software%20apoyen%20la%20gesti%C3%B3n%20de%20fiscales%20y%20jueces&amp;listurl=https%3A%2F%2Fjuspemil%2Esharepoint%2Ecom%2Fsites%2FOficinadePlaneacion%2FDocumentos%20compartidos&amp;viewid=5e698e52%2De68f%2D4831%2Daff1%2D4b22fc8ba2e3&amp;view=0" xr:uid="{BE550146-46CD-4CA6-AE0E-9F6F9505EAE4}"/>
    <hyperlink ref="AA29:AA30" r:id="rId4" display="https://juspemil-my.sharepoint.com/personal/diana_guzman_justiciamilitar_gov_co/_layouts/15/onedrive.aspx?id=%2Fsites%2FOficinadePlaneacion%2FDocumentos%20compartidos%2FPlanes%20Institucionales%2FPlan%20de%20Acci%C3%B3n%20Institucional%2F2023%2FSeguimientos%20Cuatrimestrales%2FCuatrimestre%20I%2FDependencia%2FOTIC%2F7%2E%20Implementar%20la%20plataforma%20tecnol%C3%B3gica%20de%20centros%20de%20c%C3%B3mputo%2C%20servicios%20centralizados%20y%20nube%20p%C3%BAblica%20de%20acuerdo%20con%20el%20PETIC&amp;listurl=https%3A%2F%2Fjuspemil%2Esharepoint%2Ecom%2Fsites%2FOficinadePlaneacion%2FDocumentos%20compartidos&amp;viewid=5e698e52%2De68f%2D4831%2Daff1%2D4b22fc8ba2e3&amp;view=0" xr:uid="{5A6A9C70-370F-4DFE-9794-8EB708A492F4}"/>
  </hyperlinks>
  <printOptions horizontalCentered="1" verticalCentered="1"/>
  <pageMargins left="0.11811023622047245" right="0.11811023622047245" top="0.35433070866141736" bottom="0.55118110236220474" header="0.31496062992125984" footer="0.31496062992125984"/>
  <pageSetup paperSize="5" scale="48" fitToHeight="2" orientation="landscape" r:id="rId5"/>
  <rowBreaks count="1" manualBreakCount="1">
    <brk id="28"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Talento Humano</vt:lpstr>
      <vt:lpstr>Administrativo</vt:lpstr>
      <vt:lpstr>Control Disciplinario</vt:lpstr>
      <vt:lpstr>G. Financiero</vt:lpstr>
      <vt:lpstr>G. Contratos</vt:lpstr>
      <vt:lpstr>Subdirección Gen.</vt:lpstr>
      <vt:lpstr>OAJ</vt:lpstr>
      <vt:lpstr>OAP</vt:lpstr>
      <vt:lpstr>OTIC</vt:lpstr>
      <vt:lpstr>Escuela</vt:lpstr>
      <vt:lpstr>Control Interno</vt:lpstr>
      <vt:lpstr>OTIC!Área_de_impresión</vt:lpstr>
      <vt:lpstr>Escuela!Títulos_a_imprimir</vt:lpstr>
      <vt:lpstr>OAP!Títulos_a_imprimir</vt:lpstr>
      <vt:lpstr>OTIC!Títulos_a_imprimir</vt:lpstr>
      <vt:lpstr>'Talento Humano'!Títulos_a_imprimir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Guzman Barreto</dc:creator>
  <cp:lastModifiedBy>Jacqueline Andrea Sanchez</cp:lastModifiedBy>
  <dcterms:created xsi:type="dcterms:W3CDTF">2015-06-05T18:19:34Z</dcterms:created>
  <dcterms:modified xsi:type="dcterms:W3CDTF">2023-06-06T18:41:13Z</dcterms:modified>
</cp:coreProperties>
</file>